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<sst xmlns="http://schemas.openxmlformats.org/spreadsheetml/2006/main" count="32" uniqueCount="32">
  <si>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</si>
  <si>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RSS041</t>
  </si>
  <si>
    <t xml:space="preserve">m²</t>
  </si>
  <si>
    <t xml:space="preserve">Pavimento vinílico heterogéneo, en losetas.</t>
  </si>
  <si>
    <r>
      <rPr>
        <sz val="8.25"/>
        <color rgb="FF000000"/>
        <rFont val="Arial"/>
        <family val="2"/>
      </rPr>
      <t xml:space="preserve">Pavimento vinílico heterogéneo color a elegir, Clase 23: Doméstico intenso, suministrado en losetas de 455x455x3 mm. Colocación en obra: con adhesivo, sobre capa fina de nivelación. El precio no incluye la capa fina de nivelación.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</si>
  <si>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</si>
  <si>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</si>
  <si>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</si>
  <si>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</si>
  <si>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</si>
  <si>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</si>
  <si>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</si>
  <si>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mt18adq020d</t>
  </si>
  <si>
    <t xml:space="preserve">kg</t>
  </si>
  <si>
    <t xml:space="preserve">Adhesivo, a base de copolímeros acrílicos modificados en dispersión acuosa, sin disolventes, color beige, para aplicar en interiores, para el encolado de pavimentos de PVC, linóleo y moqueta.</t>
  </si>
  <si>
    <t xml:space="preserve">mt18pve010AdF</t>
  </si>
  <si>
    <t xml:space="preserve">m²</t>
  </si>
  <si>
    <t xml:space="preserve">Loseta heterogénea de PVC, para interior, color a elegir, de 455x455x3 mm, Clase 23: Doméstico intenso según UNE-EN ISO 10874, bactericida, Euroclase B-s2, d0 de reacción al fuego, según UNE-EN 13501-1.</t>
  </si>
  <si>
    <t xml:space="preserve">Subtotal materiales:</t>
  </si>
  <si>
    <t xml:space="preserve">Mano de obra</t>
  </si>
  <si>
    <t xml:space="preserve">mo026</t>
  </si>
  <si>
    <t xml:space="preserve">h</t>
  </si>
  <si>
    <t xml:space="preserve">Oficial 1ª instalador de revestimientos flexibles.</t>
  </si>
  <si>
    <t xml:space="preserve">mo064</t>
  </si>
  <si>
    <t xml:space="preserve">h</t>
  </si>
  <si>
    <t xml:space="preserve">Ayudante instalador de revestimientos flexibles.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</si>
  <si>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</si>
  <si>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</si>
  <si>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</si>
  <si>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</si>
  <si>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9,94€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</si>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</sst>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8.16" customWidth="1"/>
    <col min="4" max="4" width="73.10" customWidth="1"/>
    <col min="5" max="5" width="14.11" customWidth="1"/>
    <col min="6" max="6" width="9.8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0.375</v>
      </c>
      <c r="F10" s="12">
        <v>4.09</v>
      </c>
      <c r="G10" s="12">
        <f ca="1">ROUND(INDIRECT(ADDRESS(ROW()+(0), COLUMN()+(-2), 1))*INDIRECT(ADDRESS(ROW()+(0), COLUMN()+(-1), 1)), 2)</f>
        <v>1.53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3">
        <v>1.05</v>
      </c>
      <c r="F11" s="14">
        <v>12.13</v>
      </c>
      <c r="G11" s="14">
        <f ca="1">ROUND(INDIRECT(ADDRESS(ROW()+(0), COLUMN()+(-2), 1))*INDIRECT(ADDRESS(ROW()+(0), COLUMN()+(-1), 1)), 2)</f>
        <v>12.74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14.27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0.284</v>
      </c>
      <c r="F14" s="12">
        <v>22.53</v>
      </c>
      <c r="G14" s="12">
        <f ca="1">ROUND(INDIRECT(ADDRESS(ROW()+(0), COLUMN()+(-2), 1))*INDIRECT(ADDRESS(ROW()+(0), COLUMN()+(-1), 1)), 2)</f>
        <v>6.4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0.142</v>
      </c>
      <c r="F15" s="14">
        <v>21.78</v>
      </c>
      <c r="G15" s="14">
        <f ca="1">ROUND(INDIRECT(ADDRESS(ROW()+(0), COLUMN()+(-2), 1))*INDIRECT(ADDRESS(ROW()+(0), COLUMN()+(-1), 1)), 2)</f>
        <v>3.09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9.49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23.76</v>
      </c>
      <c r="G18" s="14">
        <f ca="1">ROUND(INDIRECT(ADDRESS(ROW()+(0), COLUMN()+(-2), 1))*INDIRECT(ADDRESS(ROW()+(0), COLUMN()+(-1), 1))/100, 2)</f>
        <v>0.48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24.24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