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<sst xmlns="http://schemas.openxmlformats.org/spreadsheetml/2006/main" count="77" uniqueCount="77">
  <si>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</si>
  <si>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RTC070</t>
  </si>
  <si>
    <t xml:space="preserve">m²</t>
  </si>
  <si>
    <t xml:space="preserve">Falso techo continuo de placas de yeso laminado. Sistema "PLADUR".</t>
  </si>
  <si>
    <r>
      <rPr>
        <sz val="8.25"/>
        <color rgb="FF000000"/>
        <rFont val="Arial"/>
        <family val="2"/>
      </rPr>
      <t xml:space="preserve">Falso techo continuo suspendido, liso, situado a una altura menor de 4 m, con nivel de calidad del acabado Q2. Sistema T-45/600 / 1x15 N "PLADUR" (15+18,3), constituido por: ESTRUCTURA: estructura metálica de acero galvanizado de perfiles primarios T-45, de 45 mm de anchura y 0,6 mm de espesor con una modulación de 600 mm y suspendidos del forjado o elemento soporte de hormigón con horquillas de cuelgue T-45 y varillas cada 1000 mm; PLACAS: una capa de placas de yeso laminado A / UNE-EN 520 - 1200 / 3000 / 15 / con los bordes longitudinales afinados, estándar N "PLADUR", Euroclase A2-s1, d0 de reacción al fuego, según UNE-EN 13501-1. Incluso banda estanca autoadhesiva "PLADUR", canales Clip "PLADUR", fijaciones para el anclaje de los perfiles, tornillería para la fijación de las placas, pasta de secado en polvo JN "PLADUR", cinta microperforada de papel "PLADUR"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</si>
  <si>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</si>
  <si>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</si>
  <si>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</si>
  <si>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</si>
  <si>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</si>
  <si>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</si>
  <si>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</si>
  <si>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mt12pfp031a</t>
  </si>
  <si>
    <t xml:space="preserve">m</t>
  </si>
  <si>
    <t xml:space="preserve">Canal Clip "PLADUR", de 20x30 mm, de acero galvanizado Z1 (Z140), según UNE-EN 14195.</t>
  </si>
  <si>
    <t xml:space="preserve">mt12psg220</t>
  </si>
  <si>
    <t xml:space="preserve">Ud</t>
  </si>
  <si>
    <t xml:space="preserve">Fijación compuesta por taco y tornillo 5x27.</t>
  </si>
  <si>
    <t xml:space="preserve">mt12prp020b</t>
  </si>
  <si>
    <t xml:space="preserve">Ud</t>
  </si>
  <si>
    <t xml:space="preserve">Horquilla de cuelgue T-45 "PLADUR".</t>
  </si>
  <si>
    <t xml:space="preserve">mt12prp030a</t>
  </si>
  <si>
    <t xml:space="preserve">Ud</t>
  </si>
  <si>
    <t xml:space="preserve">Varilla de cuelgue "PLADUR".</t>
  </si>
  <si>
    <t xml:space="preserve">mt12pfp030a</t>
  </si>
  <si>
    <t xml:space="preserve">m</t>
  </si>
  <si>
    <t xml:space="preserve">Perfil en U 45/18,3/3000 mm, T-45 "PLADUR", de 0,6 mm de espesor, de acero galvanizado Z1 (Z140), según UNE-EN 14195.</t>
  </si>
  <si>
    <t xml:space="preserve">mt12prp010a</t>
  </si>
  <si>
    <t xml:space="preserve">Ud</t>
  </si>
  <si>
    <t xml:space="preserve">Pieza de empalme T-45 "PLADUR".</t>
  </si>
  <si>
    <t xml:space="preserve">mt12psp010aeb</t>
  </si>
  <si>
    <t xml:space="preserve">m²</t>
  </si>
  <si>
    <t xml:space="preserve">Placa de yeso laminado A / UNE-EN 520 - 1200 / 3000 / 15 / con los bordes longitudinales afinados, estándar N "PLADUR", Euroclase A2-s1, d0 de reacción al fuego, según UNE-EN 13501-1.</t>
  </si>
  <si>
    <t xml:space="preserve">mt12ptp010ag</t>
  </si>
  <si>
    <t xml:space="preserve">Ud</t>
  </si>
  <si>
    <t xml:space="preserve">Tornillo autorroscante de acero revestido con fosfatos, PM 3,5x25 "PLADUR", con cabeza de trompeta y punta afilada; para la fijación de placas de yeso laminado a perfiles metálicos de hasta 0,75 mm de espesor.</t>
  </si>
  <si>
    <t xml:space="preserve">mt12pip020b</t>
  </si>
  <si>
    <t xml:space="preserve">m</t>
  </si>
  <si>
    <t xml:space="preserve">Banda estanca autoadhesiva de espuma de poliuretano de celdas cerradas "PLADUR", de 3 mm de espesor y 46 mm de anchura, resistencia térmica 0,10 m²K/W, conductividad térmica 0,034 W/(mK).</t>
  </si>
  <si>
    <t xml:space="preserve">mt12pep010pa</t>
  </si>
  <si>
    <t xml:space="preserve">kg</t>
  </si>
  <si>
    <t xml:space="preserve">Pasta de secado en polvo JN "PLADUR", 3A, color blanco, Euroclase A2-s1, d0 de reacción al fuego, según UNE-EN 13501-1, rango de temperatura de trabajo de 5 a 35°C, para aplicación manual con cinta de juntas, según UNE-EN 13963.</t>
  </si>
  <si>
    <t xml:space="preserve">mt12pip010aa</t>
  </si>
  <si>
    <t xml:space="preserve">m</t>
  </si>
  <si>
    <t xml:space="preserve">Cinta microperforada de papel "PLADUR", de 51 mm de anchura y 0,215 mm de espesor, según UNE-EN 13963.</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</si>
  <si>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</si>
  <si>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</si>
  <si>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</si>
  <si>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</si>
  <si>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</si>
  <si>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</si>
  <si>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</si>
  <si>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</si>
  <si>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</si>
  <si>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</si>
  <si>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</si>
  <si>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</si>
  <si>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4,02€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</si>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</sst>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38" customWidth="1"/>
    <col min="5" max="5" width="3.23"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0.7</v>
      </c>
      <c r="G10" s="11"/>
      <c r="H10" s="12">
        <v>1.2</v>
      </c>
      <c r="I10" s="12">
        <f ca="1">ROUND(INDIRECT(ADDRESS(ROW()+(0), COLUMN()+(-3), 1))*INDIRECT(ADDRESS(ROW()+(0), COLUMN()+(-1), 1)), 2)</f>
        <v>0.84</v>
      </c>
    </row>
    <row r="11" spans="1:9" ht="13.50" thickBot="1" customHeight="1">
      <c r="A11" s="1" t="s">
        <v>15</v>
      </c>
      <c r="B11" s="1"/>
      <c r="C11" s="10" t="s">
        <v>16</v>
      </c>
      <c r="D11" s="1" t="s">
        <v>17</v>
      </c>
      <c r="E11" s="1"/>
      <c r="F11" s="11">
        <v>2</v>
      </c>
      <c r="G11" s="11"/>
      <c r="H11" s="12">
        <v>0.06</v>
      </c>
      <c r="I11" s="12">
        <f ca="1">ROUND(INDIRECT(ADDRESS(ROW()+(0), COLUMN()+(-3), 1))*INDIRECT(ADDRESS(ROW()+(0), COLUMN()+(-1), 1)), 2)</f>
        <v>0.12</v>
      </c>
    </row>
    <row r="12" spans="1:9" ht="13.50" thickBot="1" customHeight="1">
      <c r="A12" s="1" t="s">
        <v>18</v>
      </c>
      <c r="B12" s="1"/>
      <c r="C12" s="10" t="s">
        <v>19</v>
      </c>
      <c r="D12" s="1" t="s">
        <v>20</v>
      </c>
      <c r="E12" s="1"/>
      <c r="F12" s="11">
        <v>1.75</v>
      </c>
      <c r="G12" s="11"/>
      <c r="H12" s="12">
        <v>0.2</v>
      </c>
      <c r="I12" s="12">
        <f ca="1">ROUND(INDIRECT(ADDRESS(ROW()+(0), COLUMN()+(-3), 1))*INDIRECT(ADDRESS(ROW()+(0), COLUMN()+(-1), 1)), 2)</f>
        <v>0.35</v>
      </c>
    </row>
    <row r="13" spans="1:9" ht="13.50" thickBot="1" customHeight="1">
      <c r="A13" s="1" t="s">
        <v>21</v>
      </c>
      <c r="B13" s="1"/>
      <c r="C13" s="10" t="s">
        <v>22</v>
      </c>
      <c r="D13" s="1" t="s">
        <v>23</v>
      </c>
      <c r="E13" s="1"/>
      <c r="F13" s="11">
        <v>1.75</v>
      </c>
      <c r="G13" s="11"/>
      <c r="H13" s="12">
        <v>0.6</v>
      </c>
      <c r="I13" s="12">
        <f ca="1">ROUND(INDIRECT(ADDRESS(ROW()+(0), COLUMN()+(-3), 1))*INDIRECT(ADDRESS(ROW()+(0), COLUMN()+(-1), 1)), 2)</f>
        <v>1.05</v>
      </c>
    </row>
    <row r="14" spans="1:9" ht="24.00" thickBot="1" customHeight="1">
      <c r="A14" s="1" t="s">
        <v>24</v>
      </c>
      <c r="B14" s="1"/>
      <c r="C14" s="10" t="s">
        <v>25</v>
      </c>
      <c r="D14" s="1" t="s">
        <v>26</v>
      </c>
      <c r="E14" s="1"/>
      <c r="F14" s="11">
        <v>1.75</v>
      </c>
      <c r="G14" s="11"/>
      <c r="H14" s="12">
        <v>1.16</v>
      </c>
      <c r="I14" s="12">
        <f ca="1">ROUND(INDIRECT(ADDRESS(ROW()+(0), COLUMN()+(-3), 1))*INDIRECT(ADDRESS(ROW()+(0), COLUMN()+(-1), 1)), 2)</f>
        <v>2.03</v>
      </c>
    </row>
    <row r="15" spans="1:9" ht="13.50" thickBot="1" customHeight="1">
      <c r="A15" s="1" t="s">
        <v>27</v>
      </c>
      <c r="B15" s="1"/>
      <c r="C15" s="10" t="s">
        <v>28</v>
      </c>
      <c r="D15" s="1" t="s">
        <v>29</v>
      </c>
      <c r="E15" s="1"/>
      <c r="F15" s="11">
        <v>0.58</v>
      </c>
      <c r="G15" s="11"/>
      <c r="H15" s="12">
        <v>0.21</v>
      </c>
      <c r="I15" s="12">
        <f ca="1">ROUND(INDIRECT(ADDRESS(ROW()+(0), COLUMN()+(-3), 1))*INDIRECT(ADDRESS(ROW()+(0), COLUMN()+(-1), 1)), 2)</f>
        <v>0.12</v>
      </c>
    </row>
    <row r="16" spans="1:9" ht="34.50" thickBot="1" customHeight="1">
      <c r="A16" s="1" t="s">
        <v>30</v>
      </c>
      <c r="B16" s="1"/>
      <c r="C16" s="10" t="s">
        <v>31</v>
      </c>
      <c r="D16" s="1" t="s">
        <v>32</v>
      </c>
      <c r="E16" s="1"/>
      <c r="F16" s="11">
        <v>1.05</v>
      </c>
      <c r="G16" s="11"/>
      <c r="H16" s="12">
        <v>5.97</v>
      </c>
      <c r="I16" s="12">
        <f ca="1">ROUND(INDIRECT(ADDRESS(ROW()+(0), COLUMN()+(-3), 1))*INDIRECT(ADDRESS(ROW()+(0), COLUMN()+(-1), 1)), 2)</f>
        <v>6.27</v>
      </c>
    </row>
    <row r="17" spans="1:9" ht="34.50" thickBot="1" customHeight="1">
      <c r="A17" s="1" t="s">
        <v>33</v>
      </c>
      <c r="B17" s="1"/>
      <c r="C17" s="10" t="s">
        <v>34</v>
      </c>
      <c r="D17" s="1" t="s">
        <v>35</v>
      </c>
      <c r="E17" s="1"/>
      <c r="F17" s="11">
        <v>13</v>
      </c>
      <c r="G17" s="11"/>
      <c r="H17" s="12">
        <v>0.01</v>
      </c>
      <c r="I17" s="12">
        <f ca="1">ROUND(INDIRECT(ADDRESS(ROW()+(0), COLUMN()+(-3), 1))*INDIRECT(ADDRESS(ROW()+(0), COLUMN()+(-1), 1)), 2)</f>
        <v>0.13</v>
      </c>
    </row>
    <row r="18" spans="1:9" ht="34.50" thickBot="1" customHeight="1">
      <c r="A18" s="1" t="s">
        <v>36</v>
      </c>
      <c r="B18" s="1"/>
      <c r="C18" s="10" t="s">
        <v>37</v>
      </c>
      <c r="D18" s="1" t="s">
        <v>38</v>
      </c>
      <c r="E18" s="1"/>
      <c r="F18" s="11">
        <v>0.7</v>
      </c>
      <c r="G18" s="11"/>
      <c r="H18" s="12">
        <v>0.22</v>
      </c>
      <c r="I18" s="12">
        <f ca="1">ROUND(INDIRECT(ADDRESS(ROW()+(0), COLUMN()+(-3), 1))*INDIRECT(ADDRESS(ROW()+(0), COLUMN()+(-1), 1)), 2)</f>
        <v>0.15</v>
      </c>
    </row>
    <row r="19" spans="1:9" ht="34.50" thickBot="1" customHeight="1">
      <c r="A19" s="1" t="s">
        <v>39</v>
      </c>
      <c r="B19" s="1"/>
      <c r="C19" s="10" t="s">
        <v>40</v>
      </c>
      <c r="D19" s="1" t="s">
        <v>41</v>
      </c>
      <c r="E19" s="1"/>
      <c r="F19" s="11">
        <v>0.492</v>
      </c>
      <c r="G19" s="11"/>
      <c r="H19" s="12">
        <v>0.89</v>
      </c>
      <c r="I19" s="12">
        <f ca="1">ROUND(INDIRECT(ADDRESS(ROW()+(0), COLUMN()+(-3), 1))*INDIRECT(ADDRESS(ROW()+(0), COLUMN()+(-1), 1)), 2)</f>
        <v>0.44</v>
      </c>
    </row>
    <row r="20" spans="1:9" ht="24.00" thickBot="1" customHeight="1">
      <c r="A20" s="1" t="s">
        <v>42</v>
      </c>
      <c r="B20" s="1"/>
      <c r="C20" s="10" t="s">
        <v>43</v>
      </c>
      <c r="D20" s="1" t="s">
        <v>44</v>
      </c>
      <c r="E20" s="1"/>
      <c r="F20" s="13">
        <v>1.89</v>
      </c>
      <c r="G20" s="13"/>
      <c r="H20" s="14">
        <v>0.04</v>
      </c>
      <c r="I20" s="14">
        <f ca="1">ROUND(INDIRECT(ADDRESS(ROW()+(0), COLUMN()+(-3), 1))*INDIRECT(ADDRESS(ROW()+(0), COLUMN()+(-1), 1)), 2)</f>
        <v>0.08</v>
      </c>
    </row>
    <row r="21" spans="1:9" ht="13.50" thickBot="1" customHeight="1">
      <c r="A21" s="15"/>
      <c r="B21" s="15"/>
      <c r="C21" s="15"/>
      <c r="D21" s="15"/>
      <c r="E21" s="15"/>
      <c r="F21" s="9" t="s">
        <v>45</v>
      </c>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11.58</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
      <c r="F23" s="11">
        <v>0.258</v>
      </c>
      <c r="G23" s="11"/>
      <c r="H23" s="12">
        <v>23.16</v>
      </c>
      <c r="I23" s="12">
        <f ca="1">ROUND(INDIRECT(ADDRESS(ROW()+(0), COLUMN()+(-3), 1))*INDIRECT(ADDRESS(ROW()+(0), COLUMN()+(-1), 1)), 2)</f>
        <v>5.98</v>
      </c>
    </row>
    <row r="24" spans="1:9" ht="13.50" thickBot="1" customHeight="1">
      <c r="A24" s="1" t="s">
        <v>50</v>
      </c>
      <c r="B24" s="1"/>
      <c r="C24" s="10" t="s">
        <v>51</v>
      </c>
      <c r="D24" s="1" t="s">
        <v>52</v>
      </c>
      <c r="E24" s="1"/>
      <c r="F24" s="13">
        <v>0.258</v>
      </c>
      <c r="G24" s="13"/>
      <c r="H24" s="14">
        <v>21.78</v>
      </c>
      <c r="I24" s="14">
        <f ca="1">ROUND(INDIRECT(ADDRESS(ROW()+(0), COLUMN()+(-3), 1))*INDIRECT(ADDRESS(ROW()+(0), COLUMN()+(-1), 1)), 2)</f>
        <v>5.62</v>
      </c>
    </row>
    <row r="25" spans="1:9" ht="13.50" thickBot="1" customHeight="1">
      <c r="A25" s="15"/>
      <c r="B25" s="15"/>
      <c r="C25" s="15"/>
      <c r="D25" s="15"/>
      <c r="E25" s="15"/>
      <c r="F25" s="9" t="s">
        <v>53</v>
      </c>
      <c r="G25" s="9"/>
      <c r="H25" s="9"/>
      <c r="I25" s="17">
        <f ca="1">ROUND(SUM(INDIRECT(ADDRESS(ROW()+(-1), COLUMN()+(0), 1)),INDIRECT(ADDRESS(ROW()+(-2), COLUMN()+(0), 1))), 2)</f>
        <v>11.6</v>
      </c>
    </row>
    <row r="26" spans="1:9" ht="13.50" thickBot="1" customHeight="1">
      <c r="A26" s="15">
        <v>3</v>
      </c>
      <c r="B26" s="15"/>
      <c r="C26" s="15"/>
      <c r="D26" s="18" t="s">
        <v>54</v>
      </c>
      <c r="E26" s="18"/>
      <c r="F26" s="18"/>
      <c r="G26" s="18"/>
      <c r="H26" s="15"/>
      <c r="I26" s="15"/>
    </row>
    <row r="27" spans="1:9" ht="13.50" thickBot="1" customHeight="1">
      <c r="A27" s="19"/>
      <c r="B27" s="19"/>
      <c r="C27" s="20" t="s">
        <v>55</v>
      </c>
      <c r="D27" s="19" t="s">
        <v>56</v>
      </c>
      <c r="E27" s="19"/>
      <c r="F27" s="13">
        <v>2</v>
      </c>
      <c r="G27" s="13"/>
      <c r="H27" s="14">
        <f ca="1">ROUND(SUM(INDIRECT(ADDRESS(ROW()+(-2), COLUMN()+(1), 1)),INDIRECT(ADDRESS(ROW()+(-6), COLUMN()+(1), 1))), 2)</f>
        <v>23.18</v>
      </c>
      <c r="I27" s="14">
        <f ca="1">ROUND(INDIRECT(ADDRESS(ROW()+(0), COLUMN()+(-3), 1))*INDIRECT(ADDRESS(ROW()+(0), COLUMN()+(-1), 1))/100, 2)</f>
        <v>0.46</v>
      </c>
    </row>
    <row r="28" spans="1:9" ht="13.50" thickBot="1" customHeight="1">
      <c r="A28" s="21" t="s">
        <v>57</v>
      </c>
      <c r="B28" s="21"/>
      <c r="C28" s="22"/>
      <c r="D28" s="23"/>
      <c r="E28" s="23"/>
      <c r="F28" s="24" t="s">
        <v>58</v>
      </c>
      <c r="G28" s="24"/>
      <c r="H28" s="25"/>
      <c r="I28" s="26">
        <f ca="1">ROUND(SUM(INDIRECT(ADDRESS(ROW()+(-1), COLUMN()+(0), 1)),INDIRECT(ADDRESS(ROW()+(-3), COLUMN()+(0), 1)),INDIRECT(ADDRESS(ROW()+(-7), COLUMN()+(0), 1))), 2)</f>
        <v>23.64</v>
      </c>
    </row>
    <row r="31" spans="1:9" ht="13.50" thickBot="1" customHeight="1">
      <c r="A31" s="27" t="s">
        <v>59</v>
      </c>
      <c r="B31" s="27"/>
      <c r="C31" s="27"/>
      <c r="D31" s="27"/>
      <c r="E31" s="27" t="s">
        <v>60</v>
      </c>
      <c r="F31" s="27"/>
      <c r="G31" s="27" t="s">
        <v>61</v>
      </c>
      <c r="H31" s="27"/>
      <c r="I31" s="27" t="s">
        <v>62</v>
      </c>
    </row>
    <row r="32" spans="1:9" ht="13.50" thickBot="1" customHeight="1">
      <c r="A32" s="28" t="s">
        <v>63</v>
      </c>
      <c r="B32" s="28"/>
      <c r="C32" s="28"/>
      <c r="D32" s="28"/>
      <c r="E32" s="29">
        <v>112006</v>
      </c>
      <c r="F32" s="29"/>
      <c r="G32" s="29">
        <v>112007</v>
      </c>
      <c r="H32" s="29"/>
      <c r="I32" s="29" t="s">
        <v>64</v>
      </c>
    </row>
    <row r="33" spans="1:9" ht="24.00" thickBot="1" customHeight="1">
      <c r="A33" s="30" t="s">
        <v>65</v>
      </c>
      <c r="B33" s="30"/>
      <c r="C33" s="30"/>
      <c r="D33" s="30"/>
      <c r="E33" s="31"/>
      <c r="F33" s="31"/>
      <c r="G33" s="31"/>
      <c r="H33" s="31"/>
      <c r="I33" s="31"/>
    </row>
    <row r="34" spans="1:9" ht="13.50" thickBot="1" customHeight="1">
      <c r="A34" s="32" t="s">
        <v>66</v>
      </c>
      <c r="B34" s="32"/>
      <c r="C34" s="32"/>
      <c r="D34" s="32"/>
      <c r="E34" s="33">
        <v>112007</v>
      </c>
      <c r="F34" s="33"/>
      <c r="G34" s="33">
        <v>112007</v>
      </c>
      <c r="H34" s="33"/>
      <c r="I34" s="33"/>
    </row>
    <row r="35" spans="1:9" ht="13.50" thickBot="1" customHeight="1">
      <c r="A35" s="28" t="s">
        <v>67</v>
      </c>
      <c r="B35" s="28"/>
      <c r="C35" s="28"/>
      <c r="D35" s="28"/>
      <c r="E35" s="29">
        <v>162010</v>
      </c>
      <c r="F35" s="29"/>
      <c r="G35" s="29">
        <v>1.12201e+006</v>
      </c>
      <c r="H35" s="29"/>
      <c r="I35" s="29" t="s">
        <v>68</v>
      </c>
    </row>
    <row r="36" spans="1:9" ht="13.50" thickBot="1" customHeight="1">
      <c r="A36" s="32" t="s">
        <v>69</v>
      </c>
      <c r="B36" s="32"/>
      <c r="C36" s="32"/>
      <c r="D36" s="32"/>
      <c r="E36" s="33"/>
      <c r="F36" s="33"/>
      <c r="G36" s="33"/>
      <c r="H36" s="33"/>
      <c r="I36" s="33"/>
    </row>
    <row r="37" spans="1:9" ht="13.50" thickBot="1" customHeight="1">
      <c r="A37" s="28" t="s">
        <v>70</v>
      </c>
      <c r="B37" s="28"/>
      <c r="C37" s="28"/>
      <c r="D37" s="28"/>
      <c r="E37" s="29">
        <v>132006</v>
      </c>
      <c r="F37" s="29"/>
      <c r="G37" s="29">
        <v>132007</v>
      </c>
      <c r="H37" s="29"/>
      <c r="I37" s="29" t="s">
        <v>71</v>
      </c>
    </row>
    <row r="38" spans="1:9" ht="13.50" thickBot="1" customHeight="1">
      <c r="A38" s="30" t="s">
        <v>72</v>
      </c>
      <c r="B38" s="30"/>
      <c r="C38" s="30"/>
      <c r="D38" s="30"/>
      <c r="E38" s="31"/>
      <c r="F38" s="31"/>
      <c r="G38" s="31"/>
      <c r="H38" s="31"/>
      <c r="I38" s="31"/>
    </row>
    <row r="39" spans="1:9" ht="13.50" thickBot="1" customHeight="1">
      <c r="A39" s="32" t="s">
        <v>73</v>
      </c>
      <c r="B39" s="32"/>
      <c r="C39" s="32"/>
      <c r="D39" s="32"/>
      <c r="E39" s="33">
        <v>112007</v>
      </c>
      <c r="F39" s="33"/>
      <c r="G39" s="33">
        <v>112007</v>
      </c>
      <c r="H39" s="33"/>
      <c r="I39" s="33"/>
    </row>
    <row r="42" spans="1:1" ht="33.75" thickBot="1" customHeight="1">
      <c r="A42" s="1" t="s">
        <v>74</v>
      </c>
      <c r="B42" s="1"/>
      <c r="C42" s="1"/>
      <c r="D42" s="1"/>
      <c r="E42" s="1"/>
      <c r="F42" s="1"/>
      <c r="G42" s="1"/>
      <c r="H42" s="1"/>
      <c r="I42" s="1"/>
    </row>
    <row r="43" spans="1:1" ht="33.75" thickBot="1" customHeight="1">
      <c r="A43" s="1" t="s">
        <v>75</v>
      </c>
      <c r="B43" s="1"/>
      <c r="C43" s="1"/>
      <c r="D43" s="1"/>
      <c r="E43" s="1"/>
      <c r="F43" s="1"/>
      <c r="G43" s="1"/>
      <c r="H43" s="1"/>
      <c r="I43" s="1"/>
    </row>
    <row r="44" spans="1:1" ht="33.75" thickBot="1" customHeight="1">
      <c r="A44" s="1" t="s">
        <v>76</v>
      </c>
      <c r="B44" s="1"/>
      <c r="C44" s="1"/>
      <c r="D44" s="1"/>
      <c r="E44" s="1"/>
      <c r="F44" s="1"/>
      <c r="G44" s="1"/>
      <c r="H44" s="1"/>
      <c r="I44" s="1"/>
    </row>
  </sheetData>
  <mergeCells count="9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E28"/>
    <mergeCell ref="F28:H28"/>
    <mergeCell ref="A31:D31"/>
    <mergeCell ref="E31:F31"/>
    <mergeCell ref="G31:H31"/>
    <mergeCell ref="A32:D32"/>
    <mergeCell ref="E32:F32"/>
    <mergeCell ref="G32:H32"/>
    <mergeCell ref="I32:I34"/>
    <mergeCell ref="A33:D33"/>
    <mergeCell ref="E33:F33"/>
    <mergeCell ref="G33:H33"/>
    <mergeCell ref="A34:D34"/>
    <mergeCell ref="E34:F34"/>
    <mergeCell ref="G34:H34"/>
    <mergeCell ref="A35:D35"/>
    <mergeCell ref="E35:F36"/>
    <mergeCell ref="G35:H36"/>
    <mergeCell ref="I35:I36"/>
    <mergeCell ref="A36:D36"/>
    <mergeCell ref="A37:D37"/>
    <mergeCell ref="E37:F37"/>
    <mergeCell ref="G37:H37"/>
    <mergeCell ref="I37:I39"/>
    <mergeCell ref="A38:D38"/>
    <mergeCell ref="E38:F38"/>
    <mergeCell ref="G38:H38"/>
    <mergeCell ref="A39:D39"/>
    <mergeCell ref="E39:F39"/>
    <mergeCell ref="G39:H39"/>
    <mergeCell ref="A42:I42"/>
    <mergeCell ref="A43:I43"/>
    <mergeCell ref="A44:I44"/>
  </mergeCells>
  <pageMargins left="0.147638" right="0.147638" top="0.206693" bottom="0.206693" header="0.0" footer="0.0"/>
  <pageSetup paperSize="9" orientation="portrait"/>
  <rowBreaks count="0" manualBreakCount="0">
    </rowBreaks>
</worksheet>
</file>