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<sst xmlns="http://schemas.openxmlformats.org/spreadsheetml/2006/main" count="76" uniqueCount="76">
  <si>
    <t xml:space="preserve"/>
  </si>
  <si>
    <t xml:space="preserve">RTN001</t>
  </si>
  <si>
    <t xml:space="preserve">m²</t>
  </si>
  <si>
    <t xml:space="preserve">Falso techo continuo de placas de yeso natural (GRG).</t>
  </si>
  <si>
    <r>
      <rPr>
        <sz val="8.25"/>
        <color rgb="FF000000"/>
        <rFont val="Arial"/>
        <family val="2"/>
      </rPr>
      <t xml:space="preserve">Falso techo continuo suspendido, liso, 13+18, situado a una altura menor de 4 m, con nivel de calidad del acabado Q3, constituido por: ESTRUCTURA: estructura metálica de acero galvanizado de maestras primarias 47/18 mm con una modulación de 400 mm y suspendidas del forjado o elemento soporte de hormigón con horquillas de cuelgue y varillas; PLACAS: una capa de placas de yeso natural (GRG), sin cartón, estándar / UNE-EN 13815 - 600 / 1200 / 13 / con los bordes longitudinales desiguales. Incluso banda estanca autoadhesiva, perfiles angular, fijaciones para el anclaje de los perfiles, tornillería para la fijación de las placas, pasta de juntas; pasta de acabado, masilla monocomponente; para el sellado de encuentros perimetrales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</si>
  <si>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</si>
  <si>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</si>
  <si>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</si>
  <si>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</si>
  <si>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</si>
  <si>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</si>
  <si>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</si>
  <si>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mt12pna080a</t>
  </si>
  <si>
    <t xml:space="preserve">m</t>
  </si>
  <si>
    <t xml:space="preserve">Banda estanca autoadhesiva, de espuma de polietileno reticulado de celdas cerradas, de 30 mm de anchura; para la estanqueidad de la base y el aislamiento acústico del perímetro en tabiques y trasdosados de placas.</t>
  </si>
  <si>
    <t xml:space="preserve">mt12pna100a</t>
  </si>
  <si>
    <t xml:space="preserve">m</t>
  </si>
  <si>
    <t xml:space="preserve">Perfil angular, de acero galvanizado, fabricado mediante laminación en frío, de 3000 mm de longitud, 30x30 mm de sección y 0,60 mm de espesor, para la realización de trasdosados autoportantes y techos, según UNE-EN 14195.</t>
  </si>
  <si>
    <t xml:space="preserve">mt12pna025a</t>
  </si>
  <si>
    <t xml:space="preserve">Ud</t>
  </si>
  <si>
    <t xml:space="preserve">Fijación compuesta por taco y tornillo de cabeza avellanada, de 5x30 mm.</t>
  </si>
  <si>
    <t xml:space="preserve">mt12pna028a</t>
  </si>
  <si>
    <t xml:space="preserve">Ud</t>
  </si>
  <si>
    <t xml:space="preserve">Taco de expansión M6.</t>
  </si>
  <si>
    <t xml:space="preserve">mt12pna027a</t>
  </si>
  <si>
    <t xml:space="preserve">m</t>
  </si>
  <si>
    <t xml:space="preserve">Varilla roscada galvanizada, de 6 mm de diámetro y 1000 mm de longitud, con dos tuercas y una arandela.</t>
  </si>
  <si>
    <t xml:space="preserve">mt12pna120a</t>
  </si>
  <si>
    <t xml:space="preserve">Ud</t>
  </si>
  <si>
    <t xml:space="preserve">Horquilla de cuelgue, para maestra 47/18.</t>
  </si>
  <si>
    <t xml:space="preserve">mt12pna090a</t>
  </si>
  <si>
    <t xml:space="preserve">m</t>
  </si>
  <si>
    <t xml:space="preserve">Maestra 47/18 de chapa de acero galvanizado, de 47 mm de anchura y 0,60 mm de espesor, según UNE-EN 14195.</t>
  </si>
  <si>
    <t xml:space="preserve">mt12pna010ad</t>
  </si>
  <si>
    <t xml:space="preserve">m²</t>
  </si>
  <si>
    <t xml:space="preserve">Placa de yeso natural (GRG), sin cartón, estándar / UNE-EN 13815 - 600 / 1200 / 13 / con los bordes longitudinales desiguales, formada por un alma de yeso de origen natural reforzada por la inclusión en la masa de fibra de vidrio; Euroclase A1 de reacción al fuego, según UNE-EN 13501-1.</t>
  </si>
  <si>
    <t xml:space="preserve">mt12pna020b</t>
  </si>
  <si>
    <t xml:space="preserve">Ud</t>
  </si>
  <si>
    <t xml:space="preserve">Tornillo autoperforante, con cabeza de trompeta, de 25 mm de longitud, para instalación de placas de yeso natural (GRG) sobre perfiles de espesor inferior a 6 mm.</t>
  </si>
  <si>
    <t xml:space="preserve">mt12pna030bp</t>
  </si>
  <si>
    <t xml:space="preserve">kg</t>
  </si>
  <si>
    <t xml:space="preserve">Pasta de juntas, de fraguado normal (60 minutos), con aditivo hidrófugo; para aplicación manual o mecánica sin cinta de juntas.</t>
  </si>
  <si>
    <t xml:space="preserve">mt12pna030ow</t>
  </si>
  <si>
    <t xml:space="preserve">kg</t>
  </si>
  <si>
    <t xml:space="preserve">Pasta de acabado, de fraguado lento (90 minutos).</t>
  </si>
  <si>
    <t xml:space="preserve">mt12pna040b</t>
  </si>
  <si>
    <t xml:space="preserve">Ud</t>
  </si>
  <si>
    <t xml:space="preserve">Cartucho de 300 cm³ de masilla monocomponente; para el sellado de encuentros perimetrales.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</si>
  <si>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</si>
  <si>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</si>
  <si>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</si>
  <si>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</si>
  <si>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</si>
  <si>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</si>
  <si>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</si>
  <si>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</si>
  <si>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</si>
  <si>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</si>
  <si>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</si>
  <si>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</si>
  <si>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4,20€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</si>
  <si>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</si>
  <si>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</si>
  <si>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</si>
  <si>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</si>
  <si>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</si>
  <si>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</si>
  <si>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</si>
  <si>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</si>
  <si>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</si>
  <si>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13815:2006</t>
  </si>
  <si>
    <t xml:space="preserve">1/3/4</t>
  </si>
  <si>
    <t xml:space="preserve">Productos en staff (yeso fibroso). Definiciones, especificaciones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</si>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</sst>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48" customWidth="1"/>
    <col min="4" max="4" width="70.72" customWidth="1"/>
    <col min="5" max="5" width="3.23" customWidth="1"/>
    <col min="6" max="6" width="9.52" customWidth="1"/>
    <col min="7" max="7" width="4.59" customWidth="1"/>
    <col min="8" max="8" width="9.86" customWidth="1"/>
    <col min="9" max="9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34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1.36</v>
      </c>
      <c r="G10" s="11"/>
      <c r="H10" s="12">
        <v>0.26</v>
      </c>
      <c r="I10" s="12">
        <f ca="1">ROUND(INDIRECT(ADDRESS(ROW()+(0), COLUMN()+(-3), 1))*INDIRECT(ADDRESS(ROW()+(0), COLUMN()+(-1), 1)), 2)</f>
        <v>0.35</v>
      </c>
    </row>
    <row r="11" spans="1:9" ht="34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0.4</v>
      </c>
      <c r="G11" s="11"/>
      <c r="H11" s="12">
        <v>0.88</v>
      </c>
      <c r="I11" s="12">
        <f ca="1">ROUND(INDIRECT(ADDRESS(ROW()+(0), COLUMN()+(-3), 1))*INDIRECT(ADDRESS(ROW()+(0), COLUMN()+(-1), 1)), 2)</f>
        <v>0.35</v>
      </c>
    </row>
    <row r="12" spans="1:9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1.36</v>
      </c>
      <c r="G12" s="11"/>
      <c r="H12" s="12">
        <v>0.08</v>
      </c>
      <c r="I12" s="12">
        <f ca="1">ROUND(INDIRECT(ADDRESS(ROW()+(0), COLUMN()+(-3), 1))*INDIRECT(ADDRESS(ROW()+(0), COLUMN()+(-1), 1)), 2)</f>
        <v>0.11</v>
      </c>
    </row>
    <row r="13" spans="1:9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1.36</v>
      </c>
      <c r="G13" s="11"/>
      <c r="H13" s="12">
        <v>0.13</v>
      </c>
      <c r="I13" s="12">
        <f ca="1">ROUND(INDIRECT(ADDRESS(ROW()+(0), COLUMN()+(-3), 1))*INDIRECT(ADDRESS(ROW()+(0), COLUMN()+(-1), 1)), 2)</f>
        <v>0.18</v>
      </c>
    </row>
    <row r="14" spans="1:9" ht="24.0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1.36</v>
      </c>
      <c r="G14" s="11"/>
      <c r="H14" s="12">
        <v>0.6</v>
      </c>
      <c r="I14" s="12">
        <f ca="1">ROUND(INDIRECT(ADDRESS(ROW()+(0), COLUMN()+(-3), 1))*INDIRECT(ADDRESS(ROW()+(0), COLUMN()+(-1), 1)), 2)</f>
        <v>0.82</v>
      </c>
    </row>
    <row r="15" spans="1:9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1.36</v>
      </c>
      <c r="G15" s="11"/>
      <c r="H15" s="12">
        <v>0.19</v>
      </c>
      <c r="I15" s="12">
        <f ca="1">ROUND(INDIRECT(ADDRESS(ROW()+(0), COLUMN()+(-3), 1))*INDIRECT(ADDRESS(ROW()+(0), COLUMN()+(-1), 1)), 2)</f>
        <v>0.26</v>
      </c>
    </row>
    <row r="16" spans="1:9" ht="24.0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3</v>
      </c>
      <c r="G16" s="11"/>
      <c r="H16" s="12">
        <v>1.22</v>
      </c>
      <c r="I16" s="12">
        <f ca="1">ROUND(INDIRECT(ADDRESS(ROW()+(0), COLUMN()+(-3), 1))*INDIRECT(ADDRESS(ROW()+(0), COLUMN()+(-1), 1)), 2)</f>
        <v>3.66</v>
      </c>
    </row>
    <row r="17" spans="1:9" ht="45.0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1.02</v>
      </c>
      <c r="G17" s="11"/>
      <c r="H17" s="12">
        <v>4.7</v>
      </c>
      <c r="I17" s="12">
        <f ca="1">ROUND(INDIRECT(ADDRESS(ROW()+(0), COLUMN()+(-3), 1))*INDIRECT(ADDRESS(ROW()+(0), COLUMN()+(-1), 1)), 2)</f>
        <v>4.79</v>
      </c>
    </row>
    <row r="18" spans="1:9" ht="24.0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18</v>
      </c>
      <c r="G18" s="11"/>
      <c r="H18" s="12">
        <v>0.02</v>
      </c>
      <c r="I18" s="12">
        <f ca="1">ROUND(INDIRECT(ADDRESS(ROW()+(0), COLUMN()+(-3), 1))*INDIRECT(ADDRESS(ROW()+(0), COLUMN()+(-1), 1)), 2)</f>
        <v>0.36</v>
      </c>
    </row>
    <row r="19" spans="1:9" ht="24.0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0.11</v>
      </c>
      <c r="G19" s="11"/>
      <c r="H19" s="12">
        <v>2.17</v>
      </c>
      <c r="I19" s="12">
        <f ca="1">ROUND(INDIRECT(ADDRESS(ROW()+(0), COLUMN()+(-3), 1))*INDIRECT(ADDRESS(ROW()+(0), COLUMN()+(-1), 1)), 2)</f>
        <v>0.24</v>
      </c>
    </row>
    <row r="20" spans="1:9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0.11</v>
      </c>
      <c r="G20" s="11"/>
      <c r="H20" s="12">
        <v>0.86</v>
      </c>
      <c r="I20" s="12">
        <f ca="1">ROUND(INDIRECT(ADDRESS(ROW()+(0), COLUMN()+(-3), 1))*INDIRECT(ADDRESS(ROW()+(0), COLUMN()+(-1), 1)), 2)</f>
        <v>0.09</v>
      </c>
    </row>
    <row r="21" spans="1:9" ht="24.0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3">
        <v>0.033</v>
      </c>
      <c r="G21" s="13"/>
      <c r="H21" s="14">
        <v>4.06</v>
      </c>
      <c r="I21" s="14">
        <f ca="1">ROUND(INDIRECT(ADDRESS(ROW()+(0), COLUMN()+(-3), 1))*INDIRECT(ADDRESS(ROW()+(0), COLUMN()+(-1), 1)), 2)</f>
        <v>0.13</v>
      </c>
    </row>
    <row r="22" spans="1:9" ht="13.50" thickBot="1" customHeight="1">
      <c r="A22" s="15"/>
      <c r="B22" s="15"/>
      <c r="C22" s="15"/>
      <c r="D22" s="15"/>
      <c r="E22" s="15"/>
      <c r="F22" s="9" t="s">
        <v>48</v>
      </c>
      <c r="G22" s="9"/>
      <c r="H22" s="9"/>
      <c r="I2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11.34</v>
      </c>
    </row>
    <row r="23" spans="1:9" ht="13.50" thickBot="1" customHeight="1">
      <c r="A23" s="15">
        <v>2</v>
      </c>
      <c r="B23" s="15"/>
      <c r="C23" s="15"/>
      <c r="D23" s="18" t="s">
        <v>49</v>
      </c>
      <c r="E23" s="18"/>
      <c r="F23" s="18"/>
      <c r="G23" s="18"/>
      <c r="H23" s="15"/>
      <c r="I23" s="15"/>
    </row>
    <row r="24" spans="1:9" ht="13.50" thickBot="1" customHeight="1">
      <c r="A24" s="1" t="s">
        <v>50</v>
      </c>
      <c r="B24" s="1"/>
      <c r="C24" s="10" t="s">
        <v>51</v>
      </c>
      <c r="D24" s="1" t="s">
        <v>52</v>
      </c>
      <c r="E24" s="1"/>
      <c r="F24" s="11">
        <v>0.333</v>
      </c>
      <c r="G24" s="11"/>
      <c r="H24" s="12">
        <v>23.16</v>
      </c>
      <c r="I24" s="12">
        <f ca="1">ROUND(INDIRECT(ADDRESS(ROW()+(0), COLUMN()+(-3), 1))*INDIRECT(ADDRESS(ROW()+(0), COLUMN()+(-1), 1)), 2)</f>
        <v>7.71</v>
      </c>
    </row>
    <row r="25" spans="1:9" ht="13.50" thickBot="1" customHeight="1">
      <c r="A25" s="1" t="s">
        <v>53</v>
      </c>
      <c r="B25" s="1"/>
      <c r="C25" s="10" t="s">
        <v>54</v>
      </c>
      <c r="D25" s="1" t="s">
        <v>55</v>
      </c>
      <c r="E25" s="1"/>
      <c r="F25" s="13">
        <v>0.123</v>
      </c>
      <c r="G25" s="13"/>
      <c r="H25" s="14">
        <v>21.78</v>
      </c>
      <c r="I25" s="14">
        <f ca="1">ROUND(INDIRECT(ADDRESS(ROW()+(0), COLUMN()+(-3), 1))*INDIRECT(ADDRESS(ROW()+(0), COLUMN()+(-1), 1)), 2)</f>
        <v>2.68</v>
      </c>
    </row>
    <row r="26" spans="1:9" ht="13.50" thickBot="1" customHeight="1">
      <c r="A26" s="15"/>
      <c r="B26" s="15"/>
      <c r="C26" s="15"/>
      <c r="D26" s="15"/>
      <c r="E26" s="15"/>
      <c r="F26" s="9" t="s">
        <v>56</v>
      </c>
      <c r="G26" s="9"/>
      <c r="H26" s="9"/>
      <c r="I26" s="17">
        <f ca="1">ROUND(SUM(INDIRECT(ADDRESS(ROW()+(-1), COLUMN()+(0), 1)),INDIRECT(ADDRESS(ROW()+(-2), COLUMN()+(0), 1))), 2)</f>
        <v>10.39</v>
      </c>
    </row>
    <row r="27" spans="1:9" ht="13.50" thickBot="1" customHeight="1">
      <c r="A27" s="15">
        <v>3</v>
      </c>
      <c r="B27" s="15"/>
      <c r="C27" s="15"/>
      <c r="D27" s="18" t="s">
        <v>57</v>
      </c>
      <c r="E27" s="18"/>
      <c r="F27" s="18"/>
      <c r="G27" s="18"/>
      <c r="H27" s="15"/>
      <c r="I27" s="15"/>
    </row>
    <row r="28" spans="1:9" ht="13.50" thickBot="1" customHeight="1">
      <c r="A28" s="19"/>
      <c r="B28" s="19"/>
      <c r="C28" s="20" t="s">
        <v>58</v>
      </c>
      <c r="D28" s="19" t="s">
        <v>59</v>
      </c>
      <c r="E28" s="19"/>
      <c r="F28" s="13">
        <v>2</v>
      </c>
      <c r="G28" s="13"/>
      <c r="H28" s="14">
        <f ca="1">ROUND(SUM(INDIRECT(ADDRESS(ROW()+(-2), COLUMN()+(1), 1)),INDIRECT(ADDRESS(ROW()+(-6), COLUMN()+(1), 1))), 2)</f>
        <v>21.73</v>
      </c>
      <c r="I28" s="14">
        <f ca="1">ROUND(INDIRECT(ADDRESS(ROW()+(0), COLUMN()+(-3), 1))*INDIRECT(ADDRESS(ROW()+(0), COLUMN()+(-1), 1))/100, 2)</f>
        <v>0.43</v>
      </c>
    </row>
    <row r="29" spans="1:9" ht="13.50" thickBot="1" customHeight="1">
      <c r="A29" s="21" t="s">
        <v>60</v>
      </c>
      <c r="B29" s="21"/>
      <c r="C29" s="22"/>
      <c r="D29" s="23"/>
      <c r="E29" s="23"/>
      <c r="F29" s="24" t="s">
        <v>61</v>
      </c>
      <c r="G29" s="24"/>
      <c r="H29" s="25"/>
      <c r="I29" s="26">
        <f ca="1">ROUND(SUM(INDIRECT(ADDRESS(ROW()+(-1), COLUMN()+(0), 1)),INDIRECT(ADDRESS(ROW()+(-3), COLUMN()+(0), 1)),INDIRECT(ADDRESS(ROW()+(-7), COLUMN()+(0), 1))), 2)</f>
        <v>22.16</v>
      </c>
    </row>
    <row r="32" spans="1:9" ht="13.50" thickBot="1" customHeight="1">
      <c r="A32" s="27" t="s">
        <v>62</v>
      </c>
      <c r="B32" s="27"/>
      <c r="C32" s="27"/>
      <c r="D32" s="27"/>
      <c r="E32" s="27" t="s">
        <v>63</v>
      </c>
      <c r="F32" s="27"/>
      <c r="G32" s="27" t="s">
        <v>64</v>
      </c>
      <c r="H32" s="27"/>
      <c r="I32" s="27" t="s">
        <v>65</v>
      </c>
    </row>
    <row r="33" spans="1:9" ht="13.50" thickBot="1" customHeight="1">
      <c r="A33" s="28" t="s">
        <v>66</v>
      </c>
      <c r="B33" s="28"/>
      <c r="C33" s="28"/>
      <c r="D33" s="28"/>
      <c r="E33" s="29">
        <v>112006</v>
      </c>
      <c r="F33" s="29"/>
      <c r="G33" s="29">
        <v>112007</v>
      </c>
      <c r="H33" s="29"/>
      <c r="I33" s="29" t="s">
        <v>67</v>
      </c>
    </row>
    <row r="34" spans="1:9" ht="24.00" thickBot="1" customHeight="1">
      <c r="A34" s="30" t="s">
        <v>68</v>
      </c>
      <c r="B34" s="30"/>
      <c r="C34" s="30"/>
      <c r="D34" s="30"/>
      <c r="E34" s="31"/>
      <c r="F34" s="31"/>
      <c r="G34" s="31"/>
      <c r="H34" s="31"/>
      <c r="I34" s="31"/>
    </row>
    <row r="35" spans="1:9" ht="13.50" thickBot="1" customHeight="1">
      <c r="A35" s="32" t="s">
        <v>69</v>
      </c>
      <c r="B35" s="32"/>
      <c r="C35" s="32"/>
      <c r="D35" s="32"/>
      <c r="E35" s="33">
        <v>112007</v>
      </c>
      <c r="F35" s="33"/>
      <c r="G35" s="33">
        <v>112007</v>
      </c>
      <c r="H35" s="33"/>
      <c r="I35" s="33"/>
    </row>
    <row r="36" spans="1:9" ht="13.50" thickBot="1" customHeight="1">
      <c r="A36" s="28" t="s">
        <v>70</v>
      </c>
      <c r="B36" s="28"/>
      <c r="C36" s="28"/>
      <c r="D36" s="28"/>
      <c r="E36" s="29">
        <v>162007</v>
      </c>
      <c r="F36" s="29"/>
      <c r="G36" s="29">
        <v>162008</v>
      </c>
      <c r="H36" s="29"/>
      <c r="I36" s="29" t="s">
        <v>71</v>
      </c>
    </row>
    <row r="37" spans="1:9" ht="13.50" thickBot="1" customHeight="1">
      <c r="A37" s="32" t="s">
        <v>72</v>
      </c>
      <c r="B37" s="32"/>
      <c r="C37" s="32"/>
      <c r="D37" s="32"/>
      <c r="E37" s="33"/>
      <c r="F37" s="33"/>
      <c r="G37" s="33"/>
      <c r="H37" s="33"/>
      <c r="I37" s="33"/>
    </row>
    <row r="40" spans="1:1" ht="33.75" thickBot="1" customHeight="1">
      <c r="A40" s="1" t="s">
        <v>73</v>
      </c>
      <c r="B40" s="1"/>
      <c r="C40" s="1"/>
      <c r="D40" s="1"/>
      <c r="E40" s="1"/>
      <c r="F40" s="1"/>
      <c r="G40" s="1"/>
      <c r="H40" s="1"/>
      <c r="I40" s="1"/>
    </row>
    <row r="41" spans="1:1" ht="33.75" thickBot="1" customHeight="1">
      <c r="A41" s="1" t="s">
        <v>74</v>
      </c>
      <c r="B41" s="1"/>
      <c r="C41" s="1"/>
      <c r="D41" s="1"/>
      <c r="E41" s="1"/>
      <c r="F41" s="1"/>
      <c r="G41" s="1"/>
      <c r="H41" s="1"/>
      <c r="I41" s="1"/>
    </row>
    <row r="42" spans="1:1" ht="33.75" thickBot="1" customHeight="1">
      <c r="A42" s="1" t="s">
        <v>75</v>
      </c>
      <c r="B42" s="1"/>
      <c r="C42" s="1"/>
      <c r="D42" s="1"/>
      <c r="E42" s="1"/>
      <c r="F42" s="1"/>
      <c r="G42" s="1"/>
      <c r="H42" s="1"/>
      <c r="I42" s="1"/>
    </row>
  </sheetData>
  <mergeCells count="86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G18"/>
    <mergeCell ref="A19:B19"/>
    <mergeCell ref="D19:E19"/>
    <mergeCell ref="F19:G19"/>
    <mergeCell ref="A20:B20"/>
    <mergeCell ref="D20:E20"/>
    <mergeCell ref="F20:G20"/>
    <mergeCell ref="A21:B21"/>
    <mergeCell ref="D21:E21"/>
    <mergeCell ref="F21:G21"/>
    <mergeCell ref="A22:B22"/>
    <mergeCell ref="D22:E22"/>
    <mergeCell ref="F22:H22"/>
    <mergeCell ref="A23:B23"/>
    <mergeCell ref="D23:G23"/>
    <mergeCell ref="A24:B24"/>
    <mergeCell ref="D24:E24"/>
    <mergeCell ref="F24:G24"/>
    <mergeCell ref="A25:B25"/>
    <mergeCell ref="D25:E25"/>
    <mergeCell ref="F25:G25"/>
    <mergeCell ref="A26:B26"/>
    <mergeCell ref="D26:E26"/>
    <mergeCell ref="F26:H26"/>
    <mergeCell ref="A27:B27"/>
    <mergeCell ref="D27:G27"/>
    <mergeCell ref="A28:B28"/>
    <mergeCell ref="D28:E28"/>
    <mergeCell ref="F28:G28"/>
    <mergeCell ref="A29:E29"/>
    <mergeCell ref="F29:H29"/>
    <mergeCell ref="A32:D32"/>
    <mergeCell ref="E32:F32"/>
    <mergeCell ref="G32:H32"/>
    <mergeCell ref="A33:D33"/>
    <mergeCell ref="E33:F33"/>
    <mergeCell ref="G33:H33"/>
    <mergeCell ref="I33:I35"/>
    <mergeCell ref="A34:D34"/>
    <mergeCell ref="E34:F34"/>
    <mergeCell ref="G34:H34"/>
    <mergeCell ref="A35:D35"/>
    <mergeCell ref="E35:F35"/>
    <mergeCell ref="G35:H35"/>
    <mergeCell ref="A36:D36"/>
    <mergeCell ref="E36:F37"/>
    <mergeCell ref="G36:H37"/>
    <mergeCell ref="I36:I37"/>
    <mergeCell ref="A37:D37"/>
    <mergeCell ref="A40:I40"/>
    <mergeCell ref="A41:I41"/>
    <mergeCell ref="A42:I42"/>
  </mergeCells>
  <pageMargins left="0.147638" right="0.147638" top="0.206693" bottom="0.206693" header="0.0" footer="0.0"/>
  <pageSetup paperSize="9" orientation="portrait"/>
  <rowBreaks count="0" manualBreakCount="0">
    </rowBreaks>
</worksheet>
</file>