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<sst xmlns="http://schemas.openxmlformats.org/spreadsheetml/2006/main" count="35" uniqueCount="35">
  <si>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</si>
  <si>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SAV015</t>
  </si>
  <si>
    <t xml:space="preserve">Ud</t>
  </si>
  <si>
    <t xml:space="preserve">Vertedero suspendido de porcelana sanitaria.</t>
  </si>
  <si>
    <r>
      <rPr>
        <sz val="8.25"/>
        <color rgb="FF000000"/>
        <rFont val="Arial"/>
        <family val="2"/>
      </rPr>
      <t xml:space="preserve">Vertedero suspendido, de porcelana sanitaria acabado vitrificado, color blanco acabado brillante, de 455x380x355 mm, con rejilla de acero acabado cromado brillante, con estructura de soporte de acero, con sifón para vertedero.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</si>
  <si>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</si>
  <si>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</si>
  <si>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</si>
  <si>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</si>
  <si>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</si>
  <si>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</si>
  <si>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</si>
  <si>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mt30vai020a</t>
  </si>
  <si>
    <t xml:space="preserve">Ud</t>
  </si>
  <si>
    <t xml:space="preserve">Vertedero suspendido, de porcelana sanitaria acabado vitrificado, color blanco acabado brillante, de 455x380x355 mm, con rejilla de acero acabado cromado brillante.</t>
  </si>
  <si>
    <t xml:space="preserve">mt30ide003a</t>
  </si>
  <si>
    <t xml:space="preserve">Ud</t>
  </si>
  <si>
    <t xml:space="preserve">Estructura de soporte de acero, con elementos de fijación.</t>
  </si>
  <si>
    <t xml:space="preserve">mt30vai023a</t>
  </si>
  <si>
    <t xml:space="preserve">Ud</t>
  </si>
  <si>
    <t xml:space="preserve">Sifón para vertedero.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</si>
  <si>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</si>
  <si>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</si>
  <si>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</si>
  <si>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</si>
  <si>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</si>
  <si>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</si>
  <si>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</si>
  <si>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</si>
  <si>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</si>
  <si>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</si>
  <si>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</si>
  <si>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</si>
  <si>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55,92€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</si>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</sst>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242.5</v>
      </c>
      <c r="H10" s="12">
        <f ca="1">ROUND(INDIRECT(ADDRESS(ROW()+(0), COLUMN()+(-2), 1))*INDIRECT(ADDRESS(ROW()+(0), COLUMN()+(-1), 1)), 2)</f>
        <v>242.5</v>
      </c>
    </row>
    <row r="11" spans="1:8" ht="13.50" thickBot="1" customHeight="1">
      <c r="A11" s="1" t="s">
        <v>15</v>
      </c>
      <c r="B11" s="1"/>
      <c r="C11" s="10" t="s">
        <v>16</v>
      </c>
      <c r="D11" s="10"/>
      <c r="E11" s="1" t="s">
        <v>17</v>
      </c>
      <c r="F11" s="11">
        <v>1</v>
      </c>
      <c r="G11" s="12">
        <v>52.38</v>
      </c>
      <c r="H11" s="12">
        <f ca="1">ROUND(INDIRECT(ADDRESS(ROW()+(0), COLUMN()+(-2), 1))*INDIRECT(ADDRESS(ROW()+(0), COLUMN()+(-1), 1)), 2)</f>
        <v>52.38</v>
      </c>
    </row>
    <row r="12" spans="1:8" ht="13.50" thickBot="1" customHeight="1">
      <c r="A12" s="1" t="s">
        <v>18</v>
      </c>
      <c r="B12" s="1"/>
      <c r="C12" s="10" t="s">
        <v>19</v>
      </c>
      <c r="D12" s="10"/>
      <c r="E12" s="1" t="s">
        <v>20</v>
      </c>
      <c r="F12" s="11">
        <v>1</v>
      </c>
      <c r="G12" s="12">
        <v>33.95</v>
      </c>
      <c r="H12" s="12">
        <f ca="1">ROUND(INDIRECT(ADDRESS(ROW()+(0), COLUMN()+(-2), 1))*INDIRECT(ADDRESS(ROW()+(0), COLUMN()+(-1), 1)), 2)</f>
        <v>33.95</v>
      </c>
    </row>
    <row r="13" spans="1:8" ht="24.00" thickBot="1" customHeight="1">
      <c r="A13" s="1" t="s">
        <v>21</v>
      </c>
      <c r="B13" s="1"/>
      <c r="C13" s="10" t="s">
        <v>22</v>
      </c>
      <c r="D13" s="10"/>
      <c r="E13" s="1" t="s">
        <v>23</v>
      </c>
      <c r="F13" s="13">
        <v>0.012</v>
      </c>
      <c r="G13" s="14">
        <v>7.5</v>
      </c>
      <c r="H13" s="14">
        <f ca="1">ROUND(INDIRECT(ADDRESS(ROW()+(0), COLUMN()+(-2), 1))*INDIRECT(ADDRESS(ROW()+(0), COLUMN()+(-1), 1)), 2)</f>
        <v>0.09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328.92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1.578</v>
      </c>
      <c r="G16" s="14">
        <v>23.16</v>
      </c>
      <c r="H16" s="14">
        <f ca="1">ROUND(INDIRECT(ADDRESS(ROW()+(0), COLUMN()+(-2), 1))*INDIRECT(ADDRESS(ROW()+(0), COLUMN()+(-1), 1)), 2)</f>
        <v>36.55</v>
      </c>
    </row>
    <row r="17" spans="1:8" ht="13.50" thickBot="1" customHeight="1">
      <c r="A17" s="15"/>
      <c r="B17" s="15"/>
      <c r="C17" s="15"/>
      <c r="D17" s="15"/>
      <c r="E17" s="15"/>
      <c r="F17" s="9" t="s">
        <v>29</v>
      </c>
      <c r="G17" s="9"/>
      <c r="H17" s="17">
        <f ca="1">ROUND(SUM(INDIRECT(ADDRESS(ROW()+(-1), COLUMN()+(0), 1))), 2)</f>
        <v>36.55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365.47</v>
      </c>
      <c r="H19" s="14">
        <f ca="1">ROUND(INDIRECT(ADDRESS(ROW()+(0), COLUMN()+(-2), 1))*INDIRECT(ADDRESS(ROW()+(0), COLUMN()+(-1), 1))/100, 2)</f>
        <v>7.31</v>
      </c>
    </row>
    <row r="20" spans="1:8" ht="13.50" thickBot="1" customHeight="1">
      <c r="A20" s="21" t="s">
        <v>33</v>
      </c>
      <c r="B20" s="21"/>
      <c r="C20" s="22"/>
      <c r="D20" s="22"/>
      <c r="E20" s="23"/>
      <c r="F20" s="24" t="s">
        <v>34</v>
      </c>
      <c r="G20" s="25"/>
      <c r="H20" s="26">
        <f ca="1">ROUND(SUM(INDIRECT(ADDRESS(ROW()+(-1), COLUMN()+(0), 1)),INDIRECT(ADDRESS(ROW()+(-3), COLUMN()+(0), 1)),INDIRECT(ADDRESS(ROW()+(-6), COLUMN()+(0), 1))), 2)</f>
        <v>372.78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