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<sst xmlns="http://schemas.openxmlformats.org/spreadsheetml/2006/main" count="29" uniqueCount="29">
  <si>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</si>
  <si>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SGD020</t>
  </si>
  <si>
    <t xml:space="preserve">Ud</t>
  </si>
  <si>
    <t xml:space="preserve">Grifería monomando para ducha.</t>
  </si>
  <si>
    <r>
      <rPr>
        <sz val="8.25"/>
        <color rgb="FF000000"/>
        <rFont val="Arial"/>
        <family val="2"/>
      </rPr>
      <t xml:space="preserve">Grifería monomando formada por grifo mezclador monomando mural para ducha, serie Karim Due, modelo 88943000 "GALINDO", de latón, acabado cromado, con cartucho cerámico, aireador, inversor. Incluso elementos de conexión, válvula antirretorno y dos llaves de paso. El precio no incluye el equipo de ducha.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</si>
  <si>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</si>
  <si>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</si>
  <si>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</si>
  <si>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</si>
  <si>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</si>
  <si>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</si>
  <si>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</si>
  <si>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mt31gma040vj</t>
  </si>
  <si>
    <t xml:space="preserve">Ud</t>
  </si>
  <si>
    <t xml:space="preserve">Grifo mezclador monomando mural para ducha, serie Karim Due, modelo 88943000 "GALINDO", de latón, acabado cromado, con cartucho cerámico, aireador, inversor, incluso elementos de conexión, válvula antirretorno y dos llaves de paso; UNE-EN 200.</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</si>
  <si>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</si>
  <si>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</si>
  <si>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</si>
  <si>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</si>
  <si>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</si>
  <si>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</si>
  <si>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</si>
  <si>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</si>
  <si>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</si>
  <si>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</si>
  <si>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</si>
  <si>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</si>
  <si>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103,19€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</si>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</sst>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136.78</v>
      </c>
      <c r="H10" s="12">
        <f ca="1">ROUND(INDIRECT(ADDRESS(ROW()+(0), COLUMN()+(-2), 1))*INDIRECT(ADDRESS(ROW()+(0), COLUMN()+(-1), 1)), 2)</f>
        <v>136.78</v>
      </c>
    </row>
    <row r="11" spans="1:8" ht="13.50" thickBot="1" customHeight="1">
      <c r="A11" s="1" t="s">
        <v>15</v>
      </c>
      <c r="B11" s="1"/>
      <c r="C11" s="10" t="s">
        <v>16</v>
      </c>
      <c r="D11" s="10"/>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138.18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0.563</v>
      </c>
      <c r="G14" s="14">
        <v>23.16</v>
      </c>
      <c r="H14" s="14">
        <f ca="1">ROUND(INDIRECT(ADDRESS(ROW()+(0), COLUMN()+(-2), 1))*INDIRECT(ADDRESS(ROW()+(0), COLUMN()+(-1), 1)), 2)</f>
        <v>13.04</v>
      </c>
    </row>
    <row r="15" spans="1:8" ht="13.50" thickBot="1" customHeight="1">
      <c r="A15" s="15"/>
      <c r="B15" s="15"/>
      <c r="C15" s="15"/>
      <c r="D15" s="15"/>
      <c r="E15" s="15"/>
      <c r="F15" s="9" t="s">
        <v>23</v>
      </c>
      <c r="G15" s="9"/>
      <c r="H15" s="17">
        <f ca="1">ROUND(SUM(INDIRECT(ADDRESS(ROW()+(-1), COLUMN()+(0), 1))), 2)</f>
        <v>13.04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151.22</v>
      </c>
      <c r="H17" s="14">
        <f ca="1">ROUND(INDIRECT(ADDRESS(ROW()+(0), COLUMN()+(-2), 1))*INDIRECT(ADDRESS(ROW()+(0), COLUMN()+(-1), 1))/100, 2)</f>
        <v>3.02</v>
      </c>
    </row>
    <row r="18" spans="1:8" ht="13.50" thickBot="1" customHeight="1">
      <c r="A18" s="21" t="s">
        <v>27</v>
      </c>
      <c r="B18" s="21"/>
      <c r="C18" s="22"/>
      <c r="D18" s="22"/>
      <c r="E18" s="23"/>
      <c r="F18" s="24" t="s">
        <v>28</v>
      </c>
      <c r="G18" s="25"/>
      <c r="H18" s="26">
        <f ca="1">ROUND(SUM(INDIRECT(ADDRESS(ROW()+(-1), COLUMN()+(0), 1)),INDIRECT(ADDRESS(ROW()+(-3), COLUMN()+(0), 1)),INDIRECT(ADDRESS(ROW()+(-6), COLUMN()+(0), 1))), 2)</f>
        <v>154.24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