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<sst xmlns="http://schemas.openxmlformats.org/spreadsheetml/2006/main" count="29" uniqueCount="29">
  <si>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</si>
  <si>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SGD030</t>
  </si>
  <si>
    <t xml:space="preserve">Ud</t>
  </si>
  <si>
    <t xml:space="preserve">Grifería electrónica para ducha, "PRESTO IBÉRICA".</t>
  </si>
  <si>
    <r>
      <rPr>
        <sz val="8.25"/>
        <color rgb="FF000000"/>
        <rFont val="Arial"/>
        <family val="2"/>
      </rPr>
      <t xml:space="preserve">Grifería electrónica Tecnología Touch "PRESTO IBÉRICA" formada por grifo electrónico con accionamiento de la descarga por sensor táctil, para ducha, serie Touch, modelo Domo Touch DT 79450 "PRESTO IBÉRICA", con válvula mezcladora digital y panel de control de accionamiento, led indicador de batería, fijación rápida, alimentación por pila de 6 V. Incluso elementos de conexión, pila de 6 V, electroválvula y una llave de paso.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</si>
  <si>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</si>
  <si>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</si>
  <si>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</si>
  <si>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</si>
  <si>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</si>
  <si>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</si>
  <si>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</si>
  <si>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mt31gtp010c</t>
  </si>
  <si>
    <t xml:space="preserve">Ud</t>
  </si>
  <si>
    <t xml:space="preserve">Grifo electrónico con accionamiento de la descarga por sensor táctil, para ducha, serie Touch, modelo Domo Touch DT 79450 "PRESTO IBÉRICA", con válvula mezcladora digital y panel de control de accionamiento, led indicador de batería, fijación rápida, alimentación por pila de 6 V; incluso elementos de conexión, pila de 6 V, electroválvula y una llave de paso.</t>
  </si>
  <si>
    <t xml:space="preserve">mt37www010</t>
  </si>
  <si>
    <t xml:space="preserve">Ud</t>
  </si>
  <si>
    <t xml:space="preserve">Material auxiliar para instalaciones de fontanería.</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</si>
  <si>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</si>
  <si>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</si>
  <si>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</si>
  <si>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</si>
  <si>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</si>
  <si>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</si>
  <si>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</si>
  <si>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</si>
  <si>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</si>
  <si>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386,36€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</si>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</sst>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3.4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529.4</v>
      </c>
      <c r="H10" s="12">
        <f ca="1">ROUND(INDIRECT(ADDRESS(ROW()+(0), COLUMN()+(-2), 1))*INDIRECT(ADDRESS(ROW()+(0), COLUMN()+(-1), 1)), 2)</f>
        <v>529.4</v>
      </c>
    </row>
    <row r="11" spans="1:8" ht="13.50" thickBot="1" customHeight="1">
      <c r="A11" s="1" t="s">
        <v>15</v>
      </c>
      <c r="B11" s="1"/>
      <c r="C11" s="10" t="s">
        <v>16</v>
      </c>
      <c r="D11" s="10"/>
      <c r="E11" s="1" t="s">
        <v>17</v>
      </c>
      <c r="F11" s="13">
        <v>1</v>
      </c>
      <c r="G11" s="14">
        <v>1.4</v>
      </c>
      <c r="H11" s="14">
        <f ca="1">ROUND(INDIRECT(ADDRESS(ROW()+(0), COLUMN()+(-2), 1))*INDIRECT(ADDRESS(ROW()+(0), COLUMN()+(-1), 1)), 2)</f>
        <v>1.4</v>
      </c>
    </row>
    <row r="12" spans="1:8" ht="13.50" thickBot="1" customHeight="1">
      <c r="A12" s="15"/>
      <c r="B12" s="15"/>
      <c r="C12" s="15"/>
      <c r="D12" s="15"/>
      <c r="E12" s="15"/>
      <c r="F12" s="9" t="s">
        <v>18</v>
      </c>
      <c r="G12" s="9"/>
      <c r="H12" s="17">
        <f ca="1">ROUND(SUM(INDIRECT(ADDRESS(ROW()+(-1), COLUMN()+(0), 1)),INDIRECT(ADDRESS(ROW()+(-2), COLUMN()+(0), 1))), 2)</f>
        <v>530.8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0.563</v>
      </c>
      <c r="G14" s="14">
        <v>23.16</v>
      </c>
      <c r="H14" s="14">
        <f ca="1">ROUND(INDIRECT(ADDRESS(ROW()+(0), COLUMN()+(-2), 1))*INDIRECT(ADDRESS(ROW()+(0), COLUMN()+(-1), 1)), 2)</f>
        <v>13.04</v>
      </c>
    </row>
    <row r="15" spans="1:8" ht="13.50" thickBot="1" customHeight="1">
      <c r="A15" s="15"/>
      <c r="B15" s="15"/>
      <c r="C15" s="15"/>
      <c r="D15" s="15"/>
      <c r="E15" s="15"/>
      <c r="F15" s="9" t="s">
        <v>23</v>
      </c>
      <c r="G15" s="9"/>
      <c r="H15" s="17">
        <f ca="1">ROUND(SUM(INDIRECT(ADDRESS(ROW()+(-1), COLUMN()+(0), 1))), 2)</f>
        <v>13.04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543.84</v>
      </c>
      <c r="H17" s="14">
        <f ca="1">ROUND(INDIRECT(ADDRESS(ROW()+(0), COLUMN()+(-2), 1))*INDIRECT(ADDRESS(ROW()+(0), COLUMN()+(-1), 1))/100, 2)</f>
        <v>10.88</v>
      </c>
    </row>
    <row r="18" spans="1:8" ht="13.50" thickBot="1" customHeight="1">
      <c r="A18" s="21" t="s">
        <v>27</v>
      </c>
      <c r="B18" s="21"/>
      <c r="C18" s="22"/>
      <c r="D18" s="22"/>
      <c r="E18" s="23"/>
      <c r="F18" s="24" t="s">
        <v>28</v>
      </c>
      <c r="G18" s="25"/>
      <c r="H18" s="26">
        <f ca="1">ROUND(SUM(INDIRECT(ADDRESS(ROW()+(-1), COLUMN()+(0), 1)),INDIRECT(ADDRESS(ROW()+(-3), COLUMN()+(0), 1)),INDIRECT(ADDRESS(ROW()+(-6), COLUMN()+(0), 1))), 2)</f>
        <v>554.72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