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<sst xmlns="http://schemas.openxmlformats.org/spreadsheetml/2006/main" count="29" uniqueCount="29">
  <si>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</si>
  <si>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</si>
  <si>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</si>
  <si>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lavabo, "PRESTO IBÉRICA".</t>
  </si>
  <si>
    <r>
      <rPr>
        <sz val="8.25"/>
        <color rgb="FF000000"/>
        <rFont val="Arial"/>
        <family val="2"/>
      </rPr>
      <t xml:space="preserve">Grifería electrónica Tecnología Sensia "PRESTO IBÉRICA" formada por grifo electrónico con accionamiento de la descarga por infrarrojos, para lavabo, serie Sensia, modelo XT Elec LM 78101 "PRESTO IBÉRICA", con led indicador de la temperatura seleccionada, caudal de 6 l/min, fijación rápida, alimentación por transformador 230/12 V. Incluso elementos de conexión, enlaces de alimentación flexibles de 1/2" de diámetro y 350 mm de longitud, dos válvulas antirretorno, transformador 230/12 V y electroválvula.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</si>
  <si>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</si>
  <si>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</si>
  <si>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</si>
  <si>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</si>
  <si>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</si>
  <si>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</si>
  <si>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</si>
  <si>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mt31gsp021j</t>
  </si>
  <si>
    <t xml:space="preserve">Ud</t>
  </si>
  <si>
    <t xml:space="preserve">Grifo electrónico con accionamiento de la descarga por infrarrojos, para lavabo, serie Sensia, modelo XT Elec LM 78101 "PRESTO IBÉRICA", con led indicador de la temperatura seleccionada, caudal de 6 l/min, fijación rápida, alimentación por transformador 230/12 V; incluso elementos de conexión, enlaces de alimentación flexibles de 1/2" de diámetro y 350 mm de longitud, dos válvulas antirretorno, transformador 230/12 V y electroválvula.</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</si>
  <si>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</si>
  <si>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</si>
  <si>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</si>
  <si>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</si>
  <si>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</si>
  <si>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</si>
  <si>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</si>
  <si>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</si>
  <si>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</si>
  <si>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</si>
  <si>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</si>
  <si>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</si>
  <si>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189,40€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</si>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</sst>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253</v>
      </c>
      <c r="H10" s="12">
        <f ca="1">ROUND(INDIRECT(ADDRESS(ROW()+(0), COLUMN()+(-2), 1))*INDIRECT(ADDRESS(ROW()+(0), COLUMN()+(-1), 1)), 2)</f>
        <v>253</v>
      </c>
    </row>
    <row r="11" spans="1:8" ht="13.50" thickBot="1" customHeight="1">
      <c r="A11" s="1" t="s">
        <v>15</v>
      </c>
      <c r="B11" s="1"/>
      <c r="C11" s="10" t="s">
        <v>16</v>
      </c>
      <c r="D11" s="10"/>
      <c r="E11" s="1" t="s">
        <v>17</v>
      </c>
      <c r="F11" s="13">
        <v>1</v>
      </c>
      <c r="G11" s="14">
        <v>1.4</v>
      </c>
      <c r="H11" s="14">
        <f ca="1">ROUND(INDIRECT(ADDRESS(ROW()+(0), COLUMN()+(-2), 1))*INDIRECT(ADDRESS(ROW()+(0), COLUMN()+(-1), 1)), 2)</f>
        <v>1.4</v>
      </c>
    </row>
    <row r="12" spans="1:8" ht="13.50" thickBot="1" customHeight="1">
      <c r="A12" s="15"/>
      <c r="B12" s="15"/>
      <c r="C12" s="15"/>
      <c r="D12" s="15"/>
      <c r="E12" s="15"/>
      <c r="F12" s="9" t="s">
        <v>18</v>
      </c>
      <c r="G12" s="9"/>
      <c r="H12" s="17">
        <f ca="1">ROUND(SUM(INDIRECT(ADDRESS(ROW()+(-1), COLUMN()+(0), 1)),INDIRECT(ADDRESS(ROW()+(-2), COLUMN()+(0), 1))), 2)</f>
        <v>254.4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0.563</v>
      </c>
      <c r="G14" s="14">
        <v>23.16</v>
      </c>
      <c r="H14" s="14">
        <f ca="1">ROUND(INDIRECT(ADDRESS(ROW()+(0), COLUMN()+(-2), 1))*INDIRECT(ADDRESS(ROW()+(0), COLUMN()+(-1), 1)), 2)</f>
        <v>13.04</v>
      </c>
    </row>
    <row r="15" spans="1:8" ht="13.50" thickBot="1" customHeight="1">
      <c r="A15" s="15"/>
      <c r="B15" s="15"/>
      <c r="C15" s="15"/>
      <c r="D15" s="15"/>
      <c r="E15" s="15"/>
      <c r="F15" s="9" t="s">
        <v>23</v>
      </c>
      <c r="G15" s="9"/>
      <c r="H15" s="17">
        <f ca="1">ROUND(SUM(INDIRECT(ADDRESS(ROW()+(-1), COLUMN()+(0), 1))), 2)</f>
        <v>13.04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267.44</v>
      </c>
      <c r="H17" s="14">
        <f ca="1">ROUND(INDIRECT(ADDRESS(ROW()+(0), COLUMN()+(-2), 1))*INDIRECT(ADDRESS(ROW()+(0), COLUMN()+(-1), 1))/100, 2)</f>
        <v>5.35</v>
      </c>
    </row>
    <row r="18" spans="1:8" ht="13.50" thickBot="1" customHeight="1">
      <c r="A18" s="21" t="s">
        <v>27</v>
      </c>
      <c r="B18" s="21"/>
      <c r="C18" s="22"/>
      <c r="D18" s="22"/>
      <c r="E18" s="23"/>
      <c r="F18" s="24" t="s">
        <v>28</v>
      </c>
      <c r="G18" s="25"/>
      <c r="H18" s="26">
        <f ca="1">ROUND(SUM(INDIRECT(ADDRESS(ROW()+(-1), COLUMN()+(0), 1)),INDIRECT(ADDRESS(ROW()+(-3), COLUMN()+(0), 1)),INDIRECT(ADDRESS(ROW()+(-6), COLUMN()+(0), 1))), 2)</f>
        <v>272.79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