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<sst xmlns="http://schemas.openxmlformats.org/spreadsheetml/2006/main" count="53" uniqueCount="53">
  <si>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</si>
  <si>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UPY070</t>
  </si>
  <si>
    <t xml:space="preserve">m²</t>
  </si>
  <si>
    <t xml:space="preserve">Reparación de impermeabilización de piscinas. Sistema "SB SYSTEMS".</t>
  </si>
  <si>
    <r>
      <rPr>
        <sz val="8.25"/>
        <color rgb="FF000000"/>
        <rFont val="Arial"/>
        <family val="2"/>
      </rPr>
      <t xml:space="preserve">Reparación de impermeabilización de piscinas. Sistema "SB SYSTEMS", formado por lámina impermeabilizante flexible de polietileno con ambas caras revestidas de fibras de polipropileno no tejidas, código de pedido RD00005, SB Lámina "SB SYSTEMS", de 0,52 mm de espesor y 330 g/m², suministrada en rollos de 5 m de longitud y 1 m de anchura, fijada al soporte con adhesivo cementoso mejorado, deformable y tixotrópico, C2 TE S1 extendido con llana dentada. Incluso complementos de refuerzo en tratamiento de puntos singulares con banda de refuerzo, código de pedido RF00005 y mortero cementoso impermeabilizante flexible bicomponente, de color gris. El precio no incluye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</si>
  <si>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</si>
  <si>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</si>
  <si>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</si>
  <si>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</si>
  <si>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</si>
  <si>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</si>
  <si>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</si>
  <si>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</si>
  <si>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</si>
  <si>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</si>
  <si>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mt15sbs010a</t>
  </si>
  <si>
    <t xml:space="preserve">m²</t>
  </si>
  <si>
    <t xml:space="preserve">Lámina impermeabilizante flexible de polietileno con ambas caras revestidas de fibras de polipropileno no tejidas, código de pedido RD00005, SB Lámina "SB SYSTEMS", de 0,52 mm de espesor y 330 g/m², suministrada en rollos de 5 m de longitud y 1 m de anchura, según UNE-EN 13956.</t>
  </si>
  <si>
    <t xml:space="preserve">mt09bmr220a</t>
  </si>
  <si>
    <t xml:space="preserve">kg</t>
  </si>
  <si>
    <t xml:space="preserve">Mortero cementoso impermeabilizante flexible bicomponente, de color gris, con resistencia a los sulfatos, a las heladas y a la intemperie y apto para estar en contacto con agua potable, según UNE-EN 1504-2, Euroclase F de reacción al fuego, según UNE-EN 13501-1, para aplicar en interiores y exteriores.</t>
  </si>
  <si>
    <t xml:space="preserve">mt15sbs050a</t>
  </si>
  <si>
    <t xml:space="preserve">m</t>
  </si>
  <si>
    <t xml:space="preserve">Banda de refuerzo para lámina impermeabilizante flexible de polietileno con ambas caras revestidas de fibras de polipropileno no tejidas, código de pedido RF00005, "SB SYSTEMS", de 150 mm de anchura, suministrada en rollos de 30 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</si>
  <si>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</si>
  <si>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</si>
  <si>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</si>
  <si>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</si>
  <si>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</si>
  <si>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</si>
  <si>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</si>
  <si>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</si>
  <si>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</si>
  <si>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</si>
  <si>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</si>
  <si>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</si>
  <si>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0,80€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</si>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</sst>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1.74"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2.2</v>
      </c>
      <c r="H10" s="11"/>
      <c r="I10" s="12">
        <v>0.83</v>
      </c>
      <c r="J10" s="12">
        <f ca="1">ROUND(INDIRECT(ADDRESS(ROW()+(0), COLUMN()+(-3), 1))*INDIRECT(ADDRESS(ROW()+(0), COLUMN()+(-1), 1)), 2)</f>
        <v>1.83</v>
      </c>
    </row>
    <row r="11" spans="1:10" ht="45.00" thickBot="1" customHeight="1">
      <c r="A11" s="1" t="s">
        <v>15</v>
      </c>
      <c r="B11" s="1"/>
      <c r="C11" s="10" t="s">
        <v>16</v>
      </c>
      <c r="D11" s="10"/>
      <c r="E11" s="1" t="s">
        <v>17</v>
      </c>
      <c r="F11" s="1"/>
      <c r="G11" s="11">
        <v>1.07</v>
      </c>
      <c r="H11" s="11"/>
      <c r="I11" s="12">
        <v>8.8</v>
      </c>
      <c r="J11" s="12">
        <f ca="1">ROUND(INDIRECT(ADDRESS(ROW()+(0), COLUMN()+(-3), 1))*INDIRECT(ADDRESS(ROW()+(0), COLUMN()+(-1), 1)), 2)</f>
        <v>9.42</v>
      </c>
    </row>
    <row r="12" spans="1:10" ht="45.00" thickBot="1" customHeight="1">
      <c r="A12" s="1" t="s">
        <v>18</v>
      </c>
      <c r="B12" s="1"/>
      <c r="C12" s="10" t="s">
        <v>19</v>
      </c>
      <c r="D12" s="10"/>
      <c r="E12" s="1" t="s">
        <v>20</v>
      </c>
      <c r="F12" s="1"/>
      <c r="G12" s="11">
        <v>0.188</v>
      </c>
      <c r="H12" s="11"/>
      <c r="I12" s="12">
        <v>0.81</v>
      </c>
      <c r="J12" s="12">
        <f ca="1">ROUND(INDIRECT(ADDRESS(ROW()+(0), COLUMN()+(-3), 1))*INDIRECT(ADDRESS(ROW()+(0), COLUMN()+(-1), 1)), 2)</f>
        <v>0.15</v>
      </c>
    </row>
    <row r="13" spans="1:10" ht="34.50" thickBot="1" customHeight="1">
      <c r="A13" s="1" t="s">
        <v>21</v>
      </c>
      <c r="B13" s="1"/>
      <c r="C13" s="10" t="s">
        <v>22</v>
      </c>
      <c r="D13" s="10"/>
      <c r="E13" s="1" t="s">
        <v>23</v>
      </c>
      <c r="F13" s="1"/>
      <c r="G13" s="13">
        <v>0.5</v>
      </c>
      <c r="H13" s="13"/>
      <c r="I13" s="14">
        <v>2.25</v>
      </c>
      <c r="J13" s="14">
        <f ca="1">ROUND(INDIRECT(ADDRESS(ROW()+(0), COLUMN()+(-3), 1))*INDIRECT(ADDRESS(ROW()+(0), COLUMN()+(-1), 1)), 2)</f>
        <v>1.13</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12.53</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0.16</v>
      </c>
      <c r="H16" s="11"/>
      <c r="I16" s="12">
        <v>22.53</v>
      </c>
      <c r="J16" s="12">
        <f ca="1">ROUND(INDIRECT(ADDRESS(ROW()+(0), COLUMN()+(-3), 1))*INDIRECT(ADDRESS(ROW()+(0), COLUMN()+(-1), 1)), 2)</f>
        <v>3.6</v>
      </c>
    </row>
    <row r="17" spans="1:10" ht="13.50" thickBot="1" customHeight="1">
      <c r="A17" s="1" t="s">
        <v>29</v>
      </c>
      <c r="B17" s="1"/>
      <c r="C17" s="10" t="s">
        <v>30</v>
      </c>
      <c r="D17" s="10"/>
      <c r="E17" s="1" t="s">
        <v>31</v>
      </c>
      <c r="F17" s="1"/>
      <c r="G17" s="13">
        <v>0.16</v>
      </c>
      <c r="H17" s="13"/>
      <c r="I17" s="14">
        <v>21.78</v>
      </c>
      <c r="J17" s="14">
        <f ca="1">ROUND(INDIRECT(ADDRESS(ROW()+(0), COLUMN()+(-3), 1))*INDIRECT(ADDRESS(ROW()+(0), COLUMN()+(-1), 1)), 2)</f>
        <v>3.48</v>
      </c>
    </row>
    <row r="18" spans="1:10" ht="13.50" thickBot="1" customHeight="1">
      <c r="A18" s="15"/>
      <c r="B18" s="15"/>
      <c r="C18" s="15"/>
      <c r="D18" s="15"/>
      <c r="E18" s="15"/>
      <c r="F18" s="15"/>
      <c r="G18" s="9" t="s">
        <v>32</v>
      </c>
      <c r="H18" s="9"/>
      <c r="I18" s="9"/>
      <c r="J18" s="17">
        <f ca="1">ROUND(SUM(INDIRECT(ADDRESS(ROW()+(-1), COLUMN()+(0), 1)),INDIRECT(ADDRESS(ROW()+(-2), COLUMN()+(0), 1))), 2)</f>
        <v>7.08</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19.61</v>
      </c>
      <c r="J20" s="14">
        <f ca="1">ROUND(INDIRECT(ADDRESS(ROW()+(0), COLUMN()+(-3), 1))*INDIRECT(ADDRESS(ROW()+(0), COLUMN()+(-1), 1))/100, 2)</f>
        <v>0.39</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20</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7" spans="1:10" ht="13.50" thickBot="1" customHeight="1">
      <c r="A27" s="28" t="s">
        <v>44</v>
      </c>
      <c r="B27" s="28"/>
      <c r="C27" s="28"/>
      <c r="D27" s="28"/>
      <c r="E27" s="28"/>
      <c r="F27" s="29">
        <v>1.10201e+006</v>
      </c>
      <c r="G27" s="29"/>
      <c r="H27" s="29">
        <v>1.10201e+006</v>
      </c>
      <c r="I27" s="29"/>
      <c r="J27" s="29" t="s">
        <v>45</v>
      </c>
    </row>
    <row r="28" spans="1:10" ht="24.00" thickBot="1" customHeight="1">
      <c r="A28" s="30" t="s">
        <v>46</v>
      </c>
      <c r="B28" s="30"/>
      <c r="C28" s="30"/>
      <c r="D28" s="30"/>
      <c r="E28" s="30"/>
      <c r="F28" s="31"/>
      <c r="G28" s="31"/>
      <c r="H28" s="31"/>
      <c r="I28" s="31"/>
      <c r="J28" s="31"/>
    </row>
    <row r="29" spans="1:10" ht="13.50" thickBot="1" customHeight="1">
      <c r="A29" s="28" t="s">
        <v>47</v>
      </c>
      <c r="B29" s="28"/>
      <c r="C29" s="28"/>
      <c r="D29" s="28"/>
      <c r="E29" s="28"/>
      <c r="F29" s="29">
        <v>192005</v>
      </c>
      <c r="G29" s="29"/>
      <c r="H29" s="29">
        <v>112009</v>
      </c>
      <c r="I29" s="29"/>
      <c r="J29" s="29" t="s">
        <v>48</v>
      </c>
    </row>
    <row r="30" spans="1:10" ht="24.00" thickBot="1" customHeight="1">
      <c r="A30" s="30" t="s">
        <v>49</v>
      </c>
      <c r="B30" s="30"/>
      <c r="C30" s="30"/>
      <c r="D30" s="30"/>
      <c r="E30" s="30"/>
      <c r="F30" s="31"/>
      <c r="G30" s="31"/>
      <c r="H30" s="31"/>
      <c r="I30" s="31"/>
      <c r="J30" s="31"/>
    </row>
    <row r="33" spans="1:1" ht="33.75" thickBot="1" customHeight="1">
      <c r="A33" s="1" t="s">
        <v>50</v>
      </c>
      <c r="B33" s="1"/>
      <c r="C33" s="1"/>
      <c r="D33" s="1"/>
      <c r="E33" s="1"/>
      <c r="F33" s="1"/>
      <c r="G33" s="1"/>
      <c r="H33" s="1"/>
      <c r="I33" s="1"/>
      <c r="J33" s="1"/>
    </row>
    <row r="34" spans="1:1" ht="33.75" thickBot="1" customHeight="1">
      <c r="A34" s="1" t="s">
        <v>51</v>
      </c>
      <c r="B34" s="1"/>
      <c r="C34" s="1"/>
      <c r="D34" s="1"/>
      <c r="E34" s="1"/>
      <c r="F34" s="1"/>
      <c r="G34" s="1"/>
      <c r="H34" s="1"/>
      <c r="I34" s="1"/>
      <c r="J34" s="1"/>
    </row>
    <row r="35" spans="1:1" ht="33.75" thickBot="1" customHeight="1">
      <c r="A35" s="1" t="s">
        <v>52</v>
      </c>
      <c r="B35" s="1"/>
      <c r="C35" s="1"/>
      <c r="D35" s="1"/>
      <c r="E35" s="1"/>
      <c r="F35" s="1"/>
      <c r="G35" s="1"/>
      <c r="H35" s="1"/>
      <c r="I35" s="1"/>
      <c r="J35" s="1"/>
    </row>
  </sheetData>
  <mergeCells count="7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