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<sst xmlns="http://schemas.openxmlformats.org/spreadsheetml/2006/main" count="52" uniqueCount="52">
  <si>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</si>
  <si>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UXP010</t>
  </si>
  <si>
    <t xml:space="preserve">m²</t>
  </si>
  <si>
    <t xml:space="preserve">Pavimento de baldosas de piedra natural recibidas con mortero.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</si>
  <si>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granito Blanco Berrocal, de 60x40x4 cm, acabado flameado de la superficie vista, cantos aserrados, recibidas sobre capa de mortero de cemento M-10; rejuntadas con lechada de cemento 1/2 CEM II/B-P 32,5 R; realizado sobre solera de hormigón en masa (HM-20/P/20/X0), de 20 cm de espesor, vertido desde camión con extendido y vibrado manual con regla vibrante de 3 m, con acabado maestreado, y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</si>
  <si>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</si>
  <si>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</si>
  <si>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</si>
  <si>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</si>
  <si>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</si>
  <si>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</si>
  <si>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</si>
  <si>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</si>
  <si>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</si>
  <si>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</si>
  <si>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</si>
  <si>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</si>
  <si>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</si>
  <si>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mt18bpn015aaa</t>
  </si>
  <si>
    <t xml:space="preserve">m²</t>
  </si>
  <si>
    <t xml:space="preserve">Baldosa de granito Blanco Berrocal, de 60x40x4 cm, acabado flameado de la superficie vista, cantos aserrados, según UNE-EN 1341.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</si>
  <si>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</si>
  <si>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</si>
  <si>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</si>
  <si>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</si>
  <si>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</si>
  <si>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</si>
  <si>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</si>
  <si>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</si>
  <si>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</si>
  <si>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</si>
  <si>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</si>
  <si>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</si>
  <si>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</si>
  <si>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</si>
  <si>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</si>
  <si>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</si>
  <si>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</si>
  <si>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</si>
  <si>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</si>
  <si>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</si>
  <si>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</si>
  <si>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</si>
  <si>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</si>
  <si>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</si>
  <si>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</si>
  <si>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</si>
  <si>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1341:2012</t>
  </si>
  <si>
    <t xml:space="preserve">Baldosas de piedra natural para uso como pavimento exterior.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</si>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</sst>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51" customWidth="1"/>
    <col min="5" max="5" width="1.53" customWidth="1"/>
    <col min="6" max="6" width="12.92" customWidth="1"/>
    <col min="7" max="7" width="1.70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1"/>
      <c r="G10" s="11"/>
      <c r="H10" s="12">
        <v>77.4</v>
      </c>
      <c r="I10" s="12">
        <f ca="1">ROUND(INDIRECT(ADDRESS(ROW()+(0), COLUMN()+(-4), 1))*INDIRECT(ADDRESS(ROW()+(0), COLUMN()+(-1), 1)), 2)</f>
        <v>11.61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1"/>
      <c r="G11" s="11"/>
      <c r="H11" s="12">
        <v>133.3</v>
      </c>
      <c r="I11" s="12">
        <f ca="1">ROUND(INDIRECT(ADDRESS(ROW()+(0), COLUMN()+(-4), 1))*INDIRECT(ADDRESS(ROW()+(0), COLUMN()+(-1), 1)), 2)</f>
        <v>2.67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1"/>
      <c r="G12" s="11"/>
      <c r="H12" s="12">
        <v>49.14</v>
      </c>
      <c r="I12" s="12">
        <f ca="1">ROUND(INDIRECT(ADDRESS(ROW()+(0), COLUMN()+(-4), 1))*INDIRECT(ADDRESS(ROW()+(0), COLUMN()+(-1), 1)), 2)</f>
        <v>51.6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0.001</v>
      </c>
      <c r="F13" s="13"/>
      <c r="G13" s="13"/>
      <c r="H13" s="14">
        <v>130.7</v>
      </c>
      <c r="I13" s="14">
        <f ca="1">ROUND(INDIRECT(ADDRESS(ROW()+(0), COLUMN()+(-4), 1))*INDIRECT(ADDRESS(ROW()+(0), COLUMN()+(-1), 1)), 2)</f>
        <v>0.13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66.01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0.078</v>
      </c>
      <c r="F16" s="13"/>
      <c r="G16" s="13"/>
      <c r="H16" s="14">
        <v>5.23</v>
      </c>
      <c r="I16" s="14">
        <f ca="1">ROUND(INDIRECT(ADDRESS(ROW()+(0), COLUMN()+(-4), 1))*INDIRECT(ADDRESS(ROW()+(0), COLUMN()+(-1), 1)), 2)</f>
        <v>0.41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0.41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0.552</v>
      </c>
      <c r="F19" s="11"/>
      <c r="G19" s="11"/>
      <c r="H19" s="12">
        <v>22.53</v>
      </c>
      <c r="I19" s="12">
        <f ca="1">ROUND(INDIRECT(ADDRESS(ROW()+(0), COLUMN()+(-4), 1))*INDIRECT(ADDRESS(ROW()+(0), COLUMN()+(-1), 1)), 2)</f>
        <v>12.44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0.852</v>
      </c>
      <c r="F20" s="13"/>
      <c r="G20" s="13"/>
      <c r="H20" s="14">
        <v>21.78</v>
      </c>
      <c r="I20" s="14">
        <f ca="1">ROUND(INDIRECT(ADDRESS(ROW()+(0), COLUMN()+(-4), 1))*INDIRECT(ADDRESS(ROW()+(0), COLUMN()+(-1), 1)), 2)</f>
        <v>18.56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1))), 2)</f>
        <v>31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1)),INDIRECT(ADDRESS(ROW()+(-6), COLUMN()+(1), 1)),INDIRECT(ADDRESS(ROW()+(-9), COLUMN()+(1), 1))), 2)</f>
        <v>97.42</v>
      </c>
      <c r="I23" s="14">
        <f ca="1">ROUND(INDIRECT(ADDRESS(ROW()+(0), COLUMN()+(-4), 1))*INDIRECT(ADDRESS(ROW()+(0), COLUMN()+(-1), 1))/100, 2)</f>
        <v>1.95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99.37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192013</v>
      </c>
      <c r="G28" s="29">
        <v>192013</v>
      </c>
      <c r="H28" s="29"/>
      <c r="I28" s="29">
        <v>4</v>
      </c>
    </row>
    <row r="29" spans="1:9" ht="13.50" thickBot="1" customHeight="1">
      <c r="A29" s="30" t="s">
        <v>48</v>
      </c>
      <c r="B29" s="30"/>
      <c r="C29" s="30"/>
      <c r="D29" s="30"/>
      <c r="E29" s="30"/>
      <c r="F29" s="31"/>
      <c r="G29" s="31"/>
      <c r="H29" s="31"/>
      <c r="I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</sheetData>
  <mergeCells count="4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