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<sst xmlns="http://schemas.openxmlformats.org/spreadsheetml/2006/main" count="26" uniqueCount="26">
  <si>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</si>
  <si>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UYP020</t>
  </si>
  <si>
    <t xml:space="preserve">m²</t>
  </si>
  <si>
    <t xml:space="preserve">Reparación de áreas asfaltadas, con mortero asfáltico.</t>
  </si>
  <si>
    <r>
      <rPr>
        <sz val="8.25"/>
        <color rgb="FF000000"/>
        <rFont val="Arial"/>
        <family val="2"/>
      </rPr>
      <t xml:space="preserve">Reparación de áreas asfaltadas (viales, zanjas, tapas de alcantarillas, etc.), con mortero asfáltico de endurecimiento en frío bajo la acción del tráfico, aplicado manualmente, en capa de 20 mm de espesor medio. El precio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</si>
  <si>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</si>
  <si>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</si>
  <si>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</si>
  <si>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</si>
  <si>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</si>
  <si>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</si>
  <si>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</si>
  <si>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mt09reh097a</t>
  </si>
  <si>
    <t xml:space="preserve">kg</t>
  </si>
  <si>
    <t xml:space="preserve">Mortero asfáltico de endurecimiento en frío, listo para su uso, compuesto por betunes y áridos de granulometría seleccionada, para la reparación de superficies asfaltadas.</t>
  </si>
  <si>
    <t xml:space="preserve">Subtotal materiales:</t>
  </si>
  <si>
    <t xml:space="preserve">Mano de obra</t>
  </si>
  <si>
    <t xml:space="preserve">mo041</t>
  </si>
  <si>
    <t xml:space="preserve">h</t>
  </si>
  <si>
    <t xml:space="preserve">Oficial 1ª construcción de obra civil.</t>
  </si>
  <si>
    <t xml:space="preserve">Subtotal mano de obra:</t>
  </si>
  <si>
    <t xml:space="preserve">Costes directos complementarios</t>
  </si>
  <si>
    <t xml:space="preserve">%</t>
  </si>
  <si>
    <t xml:space="preserve">Costes directos complementarios</t>
  </si>
  <si>
    <t xml:space="preserve">Coste de mantenimiento decenal: 9,19€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</si>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</sst>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5.44"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40</v>
      </c>
      <c r="G10" s="14">
        <v>1.48</v>
      </c>
      <c r="H10" s="14">
        <f ca="1">ROUND(INDIRECT(ADDRESS(ROW()+(0), COLUMN()+(-2), 1))*INDIRECT(ADDRESS(ROW()+(0), COLUMN()+(-1), 1)), 2)</f>
        <v>59.2</v>
      </c>
    </row>
    <row r="11" spans="1:8" ht="13.50" thickBot="1" customHeight="1">
      <c r="A11" s="15"/>
      <c r="B11" s="15"/>
      <c r="C11" s="15"/>
      <c r="D11" s="15"/>
      <c r="E11" s="15"/>
      <c r="F11" s="9" t="s">
        <v>15</v>
      </c>
      <c r="G11" s="9"/>
      <c r="H11" s="17">
        <f ca="1">ROUND(SUM(INDIRECT(ADDRESS(ROW()+(-1), COLUMN()+(0), 1))), 2)</f>
        <v>59.2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0.228</v>
      </c>
      <c r="G13" s="14">
        <v>22.53</v>
      </c>
      <c r="H13" s="14">
        <f ca="1">ROUND(INDIRECT(ADDRESS(ROW()+(0), COLUMN()+(-2), 1))*INDIRECT(ADDRESS(ROW()+(0), COLUMN()+(-1), 1)), 2)</f>
        <v>5.14</v>
      </c>
    </row>
    <row r="14" spans="1:8" ht="13.50" thickBot="1" customHeight="1">
      <c r="A14" s="15"/>
      <c r="B14" s="15"/>
      <c r="C14" s="15"/>
      <c r="D14" s="15"/>
      <c r="E14" s="15"/>
      <c r="F14" s="9" t="s">
        <v>20</v>
      </c>
      <c r="G14" s="9"/>
      <c r="H14" s="17">
        <f ca="1">ROUND(SUM(INDIRECT(ADDRESS(ROW()+(-1), COLUMN()+(0), 1))), 2)</f>
        <v>5.14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64.34</v>
      </c>
      <c r="H16" s="14">
        <f ca="1">ROUND(INDIRECT(ADDRESS(ROW()+(0), COLUMN()+(-2), 1))*INDIRECT(ADDRESS(ROW()+(0), COLUMN()+(-1), 1))/100, 2)</f>
        <v>1.29</v>
      </c>
    </row>
    <row r="17" spans="1:8" ht="13.50" thickBot="1" customHeight="1">
      <c r="A17" s="21" t="s">
        <v>24</v>
      </c>
      <c r="B17" s="21"/>
      <c r="C17" s="22"/>
      <c r="D17" s="22"/>
      <c r="E17" s="23"/>
      <c r="F17" s="24" t="s">
        <v>25</v>
      </c>
      <c r="G17" s="25"/>
      <c r="H17" s="26">
        <f ca="1">ROUND(SUM(INDIRECT(ADDRESS(ROW()+(-1), COLUMN()+(0), 1)),INDIRECT(ADDRESS(ROW()+(-3), COLUMN()+(0), 1)),INDIRECT(ADDRESS(ROW()+(-6), COLUMN()+(0), 1))), 2)</f>
        <v>65.63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