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<sst xmlns="http://schemas.openxmlformats.org/spreadsheetml/2006/main" count="35" uniqueCount="35">
  <si>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</si>
  <si>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XLE010</t>
  </si>
  <si>
    <t xml:space="preserve">Ud</t>
  </si>
  <si>
    <t xml:space="preserve">Ensayo de bovedillas cerámicas.</t>
  </si>
  <si>
    <r>
      <rPr>
        <sz val="8.25"/>
        <color rgb="FF000000"/>
        <rFont val="Arial"/>
        <family val="2"/>
      </rPr>
      <t xml:space="preserve">Ensayo sobre una muestra de bovedilla cerámica, con determinación de: resistencia a compresión, resistencia a flexión, inclusiones calcáreas.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</si>
  <si>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</si>
  <si>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</si>
  <si>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</si>
  <si>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</si>
  <si>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</si>
  <si>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</si>
  <si>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</si>
  <si>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</si>
  <si>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</si>
  <si>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</si>
  <si>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mt49bvc060</t>
  </si>
  <si>
    <t xml:space="preserve">Ud</t>
  </si>
  <si>
    <t xml:space="preserve">Toma en obra de muestras de bovedillas cerámicas, cuyo peso no exceda de 50 kg.</t>
  </si>
  <si>
    <t xml:space="preserve">mt49bvc010</t>
  </si>
  <si>
    <t xml:space="preserve">Ud</t>
  </si>
  <si>
    <t xml:space="preserve">Ensayo para determinar la resistencia a compresión de una muestra de bovedillas cerámicas, según UNE 67038.</t>
  </si>
  <si>
    <t xml:space="preserve">mt49bvc020</t>
  </si>
  <si>
    <t xml:space="preserve">Ud</t>
  </si>
  <si>
    <t xml:space="preserve">Ensayo para determinar la resistencia a flexión de una muestra de bovedillas cerámicas, según UNE 67037.</t>
  </si>
  <si>
    <t xml:space="preserve">mt49bvc040</t>
  </si>
  <si>
    <t xml:space="preserve">Ud</t>
  </si>
  <si>
    <t xml:space="preserve">Ensayo para determinar las inclusiones calcáreas de una muestra de bovedillas cerámicas, según UNE 67039.</t>
  </si>
  <si>
    <t xml:space="preserve">mt49bvc050</t>
  </si>
  <si>
    <t xml:space="preserve">Ud</t>
  </si>
  <si>
    <t xml:space="preserve">Informe de resultados de los ensayos realizados sobre una muestra de bovedillas cerámicas</t>
  </si>
  <si>
    <t xml:space="preserve">Subtotal materiales: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</si>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</sst>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57" customWidth="1"/>
    <col min="3" max="3" width="2.55" customWidth="1"/>
    <col min="4" max="4" width="5.10" customWidth="1"/>
    <col min="5" max="5" width="76.16" customWidth="1"/>
    <col min="6" max="6" width="13.26" customWidth="1"/>
    <col min="7" max="7" width="10.0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0.74</v>
      </c>
      <c r="H10" s="12">
        <f ca="1">ROUND(INDIRECT(ADDRESS(ROW()+(0), COLUMN()+(-2), 1))*INDIRECT(ADDRESS(ROW()+(0), COLUMN()+(-1), 1)), 2)</f>
        <v>0.74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32.02</v>
      </c>
      <c r="H11" s="12">
        <f ca="1">ROUND(INDIRECT(ADDRESS(ROW()+(0), COLUMN()+(-2), 1))*INDIRECT(ADDRESS(ROW()+(0), COLUMN()+(-1), 1)), 2)</f>
        <v>32.02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185.71</v>
      </c>
      <c r="H12" s="12">
        <f ca="1">ROUND(INDIRECT(ADDRESS(ROW()+(0), COLUMN()+(-2), 1))*INDIRECT(ADDRESS(ROW()+(0), COLUMN()+(-1), 1)), 2)</f>
        <v>185.71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278.13</v>
      </c>
      <c r="H13" s="12">
        <f ca="1">ROUND(INDIRECT(ADDRESS(ROW()+(0), COLUMN()+(-2), 1))*INDIRECT(ADDRESS(ROW()+(0), COLUMN()+(-1), 1)), 2)</f>
        <v>278.13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108.8</v>
      </c>
      <c r="H14" s="12">
        <f ca="1">ROUND(INDIRECT(ADDRESS(ROW()+(0), COLUMN()+(-2), 1))*INDIRECT(ADDRESS(ROW()+(0), COLUMN()+(-1), 1)), 2)</f>
        <v>108.8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96.06</v>
      </c>
      <c r="H15" s="14">
        <f ca="1">ROUND(INDIRECT(ADDRESS(ROW()+(0), COLUMN()+(-2), 1))*INDIRECT(ADDRESS(ROW()+(0), COLUMN()+(-1), 1)), 2)</f>
        <v>96.06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701.46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9"/>
      <c r="B18" s="19"/>
      <c r="C18" s="20" t="s">
        <v>32</v>
      </c>
      <c r="D18" s="20"/>
      <c r="E18" s="19" t="s">
        <v>33</v>
      </c>
      <c r="F18" s="13">
        <v>2</v>
      </c>
      <c r="G18" s="14">
        <f ca="1">ROUND(SUM(INDIRECT(ADDRESS(ROW()+(-2), COLUMN()+(1), 1))), 2)</f>
        <v>701.46</v>
      </c>
      <c r="H18" s="14">
        <f ca="1">ROUND(INDIRECT(ADDRESS(ROW()+(0), COLUMN()+(-2), 1))*INDIRECT(ADDRESS(ROW()+(0), COLUMN()+(-1), 1))/100, 2)</f>
        <v>14.03</v>
      </c>
    </row>
    <row r="19" spans="1:8" ht="13.50" thickBot="1" customHeight="1">
      <c r="A19" s="8"/>
      <c r="B19" s="8"/>
      <c r="C19" s="8"/>
      <c r="D19" s="8"/>
      <c r="E19" s="8"/>
      <c r="F19" s="21" t="s">
        <v>34</v>
      </c>
      <c r="G19" s="21"/>
      <c r="H19" s="22">
        <f ca="1">ROUND(SUM(INDIRECT(ADDRESS(ROW()+(-1), COLUMN()+(0), 1)),INDIRECT(ADDRESS(ROW()+(-3), COLUMN()+(0), 1))), 2)</f>
        <v>715.49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