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<sst xmlns="http://schemas.openxmlformats.org/spreadsheetml/2006/main" count="43" uniqueCount="43">
  <si>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</si>
  <si>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YCF050</t>
  </si>
  <si>
    <t xml:space="preserve">m</t>
  </si>
  <si>
    <t xml:space="preserve">Sistema V de red de seguridad colocada verticalmente con soportes tipo horca.</t>
  </si>
  <si>
    <r>
      <rPr>
        <sz val="8.25"/>
        <color rgb="FF000000"/>
        <rFont val="Arial"/>
        <family val="2"/>
      </rPr>
      <t xml:space="preserve">Sistema V de red de seguridad colocada verticalmente, primera puesta, formado por: red de seguridad UNE-EN 1263-1 V A2 M100 D M, de poliamida de alta tenacidad, anudada, de color blanco, de dimensiones 10x7 m, certificada por AIDICO, amortizable en 10 puestas, con anclajes de red embebidos cada 50 cm en el borde del forjado y soportes tipo horca fijos de 8x2 m con tubo de 60x60x3 mm, fabricado en acero de primera calidad pintado al horno en epoxi-poliéster, separados entre sí una distancia máxima de 4,5 m, amortizables en 15 usos, anclados al forjado mediante horquillas de acero corrugado UNE-EN 10080 B 500 S de 16 mm de diámetro. Incluso cuerda de unión de polipropileno, para unir las redes y cuerda de atado de polipropileno, para atar la cuerda perimetral de las redes a un soporte adecuado.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</si>
  <si>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</si>
  <si>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</si>
  <si>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</si>
  <si>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</si>
  <si>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</si>
  <si>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</si>
  <si>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</si>
  <si>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mt50spr150a</t>
  </si>
  <si>
    <t xml:space="preserve">Ud</t>
  </si>
  <si>
    <t xml:space="preserve">Red de seguridad UNE-EN 1263-1 V A2 M100 D M, de poliamida de alta tenacidad, anudada, de color blanco, de dimensiones 10x7 m, certificada por AIDICO. Cuerda de red de calibre 4,5 mm, con tratamiento a los rayos UV. Energía de la red superior a 3,8 kJ. Configuración de la red al rombo. Bordeada en todo su perímetro con cuerda de polysteel de calibre 12 mm.</t>
  </si>
  <si>
    <t xml:space="preserve">mt50spr160e</t>
  </si>
  <si>
    <t xml:space="preserve">Ud</t>
  </si>
  <si>
    <t xml:space="preserve">Soporte tipo horca fijo de 8x2 m con tubo de 60x60x3 mm, fabricado en acero de primera calidad pintado al horno en epoxi-poliéster, con tratamiento previo contra la oxidación, para red vertical.</t>
  </si>
  <si>
    <t xml:space="preserve">mt07aco010c</t>
  </si>
  <si>
    <t xml:space="preserve">kg</t>
  </si>
  <si>
    <t xml:space="preserve">Ferralla elaborada en taller industrial con acero en barras corrugadas, UNE-EN 10080 B 500 S, de varios diámetros.</t>
  </si>
  <si>
    <t xml:space="preserve">mt50spr140d</t>
  </si>
  <si>
    <t xml:space="preserve">Ud</t>
  </si>
  <si>
    <t xml:space="preserve">Anclaje expansivo de 8x60 mm, de acero galvanizado en caliente.</t>
  </si>
  <si>
    <t xml:space="preserve">mt50spr180a</t>
  </si>
  <si>
    <t xml:space="preserve">m</t>
  </si>
  <si>
    <t xml:space="preserve">Cuerda de atado UNE-EN 1263-1 G de polipropileno de alta tenacidad, con tratamiento a los rayos UV, D=12 mm y carga de rotura superior a 20 kN.</t>
  </si>
  <si>
    <t xml:space="preserve">mt50spr170b</t>
  </si>
  <si>
    <t xml:space="preserve">m</t>
  </si>
  <si>
    <t xml:space="preserve">Cuerda de unión UNE-EN 1263-1 O de polipropileno de alta tenacidad, con tratamiento a los rayos UV, D=8 mm y carga de rotura superior a 7,5 kN.</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</si>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</sst>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5.65" customWidth="1"/>
    <col min="6" max="6" width="13.60" customWidth="1"/>
    <col min="7" max="7" width="10.37"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0.011</v>
      </c>
      <c r="G10" s="12">
        <v>195.55</v>
      </c>
      <c r="H10" s="12">
        <f ca="1">ROUND(INDIRECT(ADDRESS(ROW()+(0), COLUMN()+(-2), 1))*INDIRECT(ADDRESS(ROW()+(0), COLUMN()+(-1), 1)), 2)</f>
        <v>2.15</v>
      </c>
    </row>
    <row r="11" spans="1:8" ht="34.50" thickBot="1" customHeight="1">
      <c r="A11" s="1" t="s">
        <v>15</v>
      </c>
      <c r="B11" s="1"/>
      <c r="C11" s="10" t="s">
        <v>16</v>
      </c>
      <c r="D11" s="10"/>
      <c r="E11" s="1" t="s">
        <v>17</v>
      </c>
      <c r="F11" s="11">
        <v>0.024</v>
      </c>
      <c r="G11" s="12">
        <v>174.6</v>
      </c>
      <c r="H11" s="12">
        <f ca="1">ROUND(INDIRECT(ADDRESS(ROW()+(0), COLUMN()+(-2), 1))*INDIRECT(ADDRESS(ROW()+(0), COLUMN()+(-1), 1)), 2)</f>
        <v>4.19</v>
      </c>
    </row>
    <row r="12" spans="1:8" ht="24.00" thickBot="1" customHeight="1">
      <c r="A12" s="1" t="s">
        <v>18</v>
      </c>
      <c r="B12" s="1"/>
      <c r="C12" s="10" t="s">
        <v>19</v>
      </c>
      <c r="D12" s="10"/>
      <c r="E12" s="1" t="s">
        <v>20</v>
      </c>
      <c r="F12" s="11">
        <v>0.076</v>
      </c>
      <c r="G12" s="12">
        <v>1.6</v>
      </c>
      <c r="H12" s="12">
        <f ca="1">ROUND(INDIRECT(ADDRESS(ROW()+(0), COLUMN()+(-2), 1))*INDIRECT(ADDRESS(ROW()+(0), COLUMN()+(-1), 1)), 2)</f>
        <v>0.12</v>
      </c>
    </row>
    <row r="13" spans="1:8" ht="13.50" thickBot="1" customHeight="1">
      <c r="A13" s="1" t="s">
        <v>21</v>
      </c>
      <c r="B13" s="1"/>
      <c r="C13" s="10" t="s">
        <v>22</v>
      </c>
      <c r="D13" s="10"/>
      <c r="E13" s="1" t="s">
        <v>23</v>
      </c>
      <c r="F13" s="11">
        <v>2.14</v>
      </c>
      <c r="G13" s="12">
        <v>0.84</v>
      </c>
      <c r="H13" s="12">
        <f ca="1">ROUND(INDIRECT(ADDRESS(ROW()+(0), COLUMN()+(-2), 1))*INDIRECT(ADDRESS(ROW()+(0), COLUMN()+(-1), 1)), 2)</f>
        <v>1.8</v>
      </c>
    </row>
    <row r="14" spans="1:8" ht="24.00" thickBot="1" customHeight="1">
      <c r="A14" s="1" t="s">
        <v>24</v>
      </c>
      <c r="B14" s="1"/>
      <c r="C14" s="10" t="s">
        <v>25</v>
      </c>
      <c r="D14" s="10"/>
      <c r="E14" s="1" t="s">
        <v>26</v>
      </c>
      <c r="F14" s="11">
        <v>0.22</v>
      </c>
      <c r="G14" s="12">
        <v>0.36</v>
      </c>
      <c r="H14" s="12">
        <f ca="1">ROUND(INDIRECT(ADDRESS(ROW()+(0), COLUMN()+(-2), 1))*INDIRECT(ADDRESS(ROW()+(0), COLUMN()+(-1), 1)), 2)</f>
        <v>0.08</v>
      </c>
    </row>
    <row r="15" spans="1:8" ht="24.00" thickBot="1" customHeight="1">
      <c r="A15" s="1" t="s">
        <v>27</v>
      </c>
      <c r="B15" s="1"/>
      <c r="C15" s="10" t="s">
        <v>28</v>
      </c>
      <c r="D15" s="10"/>
      <c r="E15" s="1" t="s">
        <v>29</v>
      </c>
      <c r="F15" s="13">
        <v>0.11</v>
      </c>
      <c r="G15" s="14">
        <v>0.21</v>
      </c>
      <c r="H15" s="14">
        <f ca="1">ROUND(INDIRECT(ADDRESS(ROW()+(0), COLUMN()+(-2), 1))*INDIRECT(ADDRESS(ROW()+(0), COLUMN()+(-1), 1)), 2)</f>
        <v>0.02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0.427</v>
      </c>
      <c r="G18" s="12">
        <v>22.53</v>
      </c>
      <c r="H18" s="12">
        <f ca="1">ROUND(INDIRECT(ADDRESS(ROW()+(0), COLUMN()+(-2), 1))*INDIRECT(ADDRESS(ROW()+(0), COLUMN()+(-1), 1)), 2)</f>
        <v>9.62</v>
      </c>
    </row>
    <row r="19" spans="1:8" ht="13.50" thickBot="1" customHeight="1">
      <c r="A19" s="1" t="s">
        <v>35</v>
      </c>
      <c r="B19" s="1"/>
      <c r="C19" s="10" t="s">
        <v>36</v>
      </c>
      <c r="D19" s="10"/>
      <c r="E19" s="1" t="s">
        <v>37</v>
      </c>
      <c r="F19" s="13">
        <v>0.427</v>
      </c>
      <c r="G19" s="14">
        <v>21.19</v>
      </c>
      <c r="H19" s="14">
        <f ca="1">ROUND(INDIRECT(ADDRESS(ROW()+(0), COLUMN()+(-2), 1))*INDIRECT(ADDRESS(ROW()+(0), COLUMN()+(-1), 1)), 2)</f>
        <v>9.05</v>
      </c>
    </row>
    <row r="20" spans="1:8" ht="13.50" thickBot="1" customHeight="1">
      <c r="A20" s="15"/>
      <c r="B20" s="15"/>
      <c r="C20" s="15"/>
      <c r="D20" s="15"/>
      <c r="E20" s="15"/>
      <c r="F20" s="9" t="s">
        <v>38</v>
      </c>
      <c r="G20" s="9"/>
      <c r="H20" s="17">
        <f ca="1">ROUND(SUM(INDIRECT(ADDRESS(ROW()+(-1), COLUMN()+(0), 1)),INDIRECT(ADDRESS(ROW()+(-2), COLUMN()+(0), 1))), 2)</f>
        <v>18.67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27.03</v>
      </c>
      <c r="H22" s="14">
        <f ca="1">ROUND(INDIRECT(ADDRESS(ROW()+(0), COLUMN()+(-2), 1))*INDIRECT(ADDRESS(ROW()+(0), COLUMN()+(-1), 1))/100, 2)</f>
        <v>0.54</v>
      </c>
    </row>
    <row r="23" spans="1:8" ht="13.50" thickBot="1" customHeight="1">
      <c r="A23" s="8"/>
      <c r="B23" s="8"/>
      <c r="C23" s="8"/>
      <c r="D23" s="8"/>
      <c r="E23" s="8"/>
      <c r="F23" s="21" t="s">
        <v>42</v>
      </c>
      <c r="G23" s="21"/>
      <c r="H23" s="22">
        <f ca="1">ROUND(SUM(INDIRECT(ADDRESS(ROW()+(-1), COLUMN()+(0), 1)),INDIRECT(ADDRESS(ROW()+(-3), COLUMN()+(0), 1)),INDIRECT(ADDRESS(ROW()+(-7), COLUMN()+(0), 1))), 2)</f>
        <v>27.57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