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<sst xmlns="http://schemas.openxmlformats.org/spreadsheetml/2006/main" count="63" uniqueCount="63">
  <si>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</si>
  <si>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ZBC050</t>
  </si>
  <si>
    <t xml:space="preserve">Ud</t>
  </si>
  <si>
    <t xml:space="preserve">Sustitución de carpintería exterior acristalada, por carpintería de PVC "KÖMMERLING" y acristalamiento con cámara.</t>
  </si>
  <si>
    <r>
      <rPr>
        <sz val="8.25"/>
        <color rgb="FF000000"/>
        <rFont val="Arial"/>
        <family val="2"/>
      </rPr>
      <t xml:space="preserve">Rehabilitación energética de cerramientos de huecos de fachada, mediante el levantado de la carpintería acristalada existente, de cualquier tipo, situada en fachada, con medios manuales y carga manual de escombros sobre camión o contenedor y sustitución por carpintería de PVC, para conformado de 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 sin premarco, y doble acristalamiento estándar, 4/6/4, conjunto formado por vidrio exterior Float incoloro de 4 mm, cámara de aire deshidratada con perfil separador de aluminio y doble sellado perimetral, de 6 mm, y vidrio interior Float incoloro de 4 mm de espesor; 14 mm de espesor total, con perfil continuo de neopreno en ambas caras. Incluso sellado perimetral con masilla de poliuretano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</si>
  <si>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</si>
  <si>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</si>
  <si>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</si>
  <si>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</si>
  <si>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</si>
  <si>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</si>
  <si>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</si>
  <si>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mt24kom030aaaa</t>
  </si>
  <si>
    <t xml:space="preserve">Ud</t>
  </si>
  <si>
    <t xml:space="preserve">Ventana de PVC, serie Eurofutur 70 "KÖMMERLING", dos hojas practicables con apertura hacia el interior, dimensiones 800x400 mm, compuesta de marco, hoja y junquillos, acabado estándar en las dos caras, color WSWS Blanco, perfiles de 70 mm de anchura, fabricados bajo formulación Greenline®, sin plomo ni estabilizantes pesados,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herrajes, según UNE-EN 14351-1; transmitancia térmica del marco: Uh,m = desde 1,3 W/(m²K); espesor máximo del acristalamiento: 40 mm, con clasificación a la permeabilidad al aire clase 4, según UNE-EN 12207, clasificación a la estanqueidad al agua clase E1650, según UNE-EN 12208, y clasificación a la resistencia a la carga del viento clase C5, según UNE-EN 12210, con certificado AENOR de producto nº 001/005954. Garantía de 10 años del fabricante del perfil, para la estabilidad del color, de las dimensiones y de la resistencia al impacto.</t>
  </si>
  <si>
    <t xml:space="preserve">mt15sja100</t>
  </si>
  <si>
    <t xml:space="preserve">Ud</t>
  </si>
  <si>
    <t xml:space="preserve">Cartucho de masilla de silicona neutra.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</si>
  <si>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</si>
  <si>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</si>
  <si>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</si>
  <si>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mt21vva025</t>
  </si>
  <si>
    <t xml:space="preserve">m</t>
  </si>
  <si>
    <t xml:space="preserve">Perfil continuo de neopreno para la colocación del vidrio.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</si>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</sst>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65" customWidth="1"/>
    <col min="5" max="5" width="68.3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238.51</v>
      </c>
      <c r="J10" s="12">
        <f ca="1">ROUND(INDIRECT(ADDRESS(ROW()+(0), COLUMN()+(-3), 1))*INDIRECT(ADDRESS(ROW()+(0), COLUMN()+(-1), 1)), 2)</f>
        <v>238.51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3.13</v>
      </c>
      <c r="J11" s="12">
        <f ca="1">ROUND(INDIRECT(ADDRESS(ROW()+(0), COLUMN()+(-3), 1))*INDIRECT(ADDRESS(ROW()+(0), COLUMN()+(-1), 1)), 2)</f>
        <v>3.13</v>
      </c>
      <c r="K11" s="12"/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0.58</v>
      </c>
      <c r="H12" s="11"/>
      <c r="I12" s="12">
        <v>5.77</v>
      </c>
      <c r="J12" s="12">
        <f ca="1">ROUND(INDIRECT(ADDRESS(ROW()+(0), COLUMN()+(-3), 1))*INDIRECT(ADDRESS(ROW()+(0), COLUMN()+(-1), 1)), 2)</f>
        <v>3.35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3.333</v>
      </c>
      <c r="H13" s="11"/>
      <c r="I13" s="12">
        <v>0.9</v>
      </c>
      <c r="J13" s="12">
        <f ca="1">ROUND(INDIRECT(ADDRESS(ROW()+(0), COLUMN()+(-3), 1))*INDIRECT(ADDRESS(ROW()+(0), COLUMN()+(-1), 1)), 2)</f>
        <v>3</v>
      </c>
      <c r="K13" s="12"/>
    </row>
    <row r="14" spans="1:11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0.324</v>
      </c>
      <c r="H14" s="11"/>
      <c r="I14" s="12">
        <v>21.34</v>
      </c>
      <c r="J14" s="12">
        <f ca="1">ROUND(INDIRECT(ADDRESS(ROW()+(0), COLUMN()+(-3), 1))*INDIRECT(ADDRESS(ROW()+(0), COLUMN()+(-1), 1)), 2)</f>
        <v>6.91</v>
      </c>
      <c r="K14" s="12"/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1.26</v>
      </c>
      <c r="J15" s="14">
        <f ca="1">ROUND(INDIRECT(ADDRESS(ROW()+(0), COLUMN()+(-3), 1))*INDIRECT(ADDRESS(ROW()+(0), COLUMN()+(-1), 1)), 2)</f>
        <v>1.26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256.16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1.168</v>
      </c>
      <c r="H18" s="11"/>
      <c r="I18" s="12">
        <v>21.19</v>
      </c>
      <c r="J18" s="12">
        <f ca="1">ROUND(INDIRECT(ADDRESS(ROW()+(0), COLUMN()+(-3), 1))*INDIRECT(ADDRESS(ROW()+(0), COLUMN()+(-1), 1)), 2)</f>
        <v>24.75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1.301</v>
      </c>
      <c r="H19" s="11"/>
      <c r="I19" s="12">
        <v>22.82</v>
      </c>
      <c r="J19" s="12">
        <f ca="1">ROUND(INDIRECT(ADDRESS(ROW()+(0), COLUMN()+(-3), 1))*INDIRECT(ADDRESS(ROW()+(0), COLUMN()+(-1), 1)), 2)</f>
        <v>29.69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0.651</v>
      </c>
      <c r="H20" s="11"/>
      <c r="I20" s="12">
        <v>21.84</v>
      </c>
      <c r="J20" s="12">
        <f ca="1">ROUND(INDIRECT(ADDRESS(ROW()+(0), COLUMN()+(-3), 1))*INDIRECT(ADDRESS(ROW()+(0), COLUMN()+(-1), 1)), 2)</f>
        <v>14.22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0.271</v>
      </c>
      <c r="H21" s="11"/>
      <c r="I21" s="12">
        <v>24.03</v>
      </c>
      <c r="J21" s="12">
        <f ca="1">ROUND(INDIRECT(ADDRESS(ROW()+(0), COLUMN()+(-3), 1))*INDIRECT(ADDRESS(ROW()+(0), COLUMN()+(-1), 1)), 2)</f>
        <v>6.51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0.271</v>
      </c>
      <c r="H22" s="13"/>
      <c r="I22" s="14">
        <v>23.2</v>
      </c>
      <c r="J22" s="14">
        <f ca="1">ROUND(INDIRECT(ADDRESS(ROW()+(0), COLUMN()+(-3), 1))*INDIRECT(ADDRESS(ROW()+(0), COLUMN()+(-1), 1)), 2)</f>
        <v>6.29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81.46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1)),INDIRECT(ADDRESS(ROW()+(-9), COLUMN()+(1), 1))), 2)</f>
        <v>337.62</v>
      </c>
      <c r="J25" s="14">
        <f ca="1">ROUND(INDIRECT(ADDRESS(ROW()+(0), COLUMN()+(-3), 1))*INDIRECT(ADDRESS(ROW()+(0), COLUMN()+(-1), 1))/100, 2)</f>
        <v>6.75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1)),INDIRECT(ADDRESS(ROW()+(-10), COLUMN()+(0), 1))), 2)</f>
        <v>344.37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1.11202e+006</v>
      </c>
      <c r="G30" s="29"/>
      <c r="H30" s="29">
        <v>1.11202e+006</v>
      </c>
      <c r="I30" s="29"/>
      <c r="J30" s="29"/>
      <c r="K30" s="29" t="s">
        <v>58</v>
      </c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