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<sst xmlns="http://schemas.openxmlformats.org/spreadsheetml/2006/main" count="56" uniqueCount="56">
  <si>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</si>
  <si>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ZCC125</t>
  </si>
  <si>
    <t xml:space="preserve">Ud</t>
  </si>
  <si>
    <t xml:space="preserve">Caldera a gasóleo, colectiva, de pie, de baja temperatura, para calefacción.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</si>
  <si>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en función de la temperatura exterior, de un circuito de calefacción, del circuito de A.C.S. y del circuito de recirculación de A.C.S., con sonda de temperatura exterior,. Incluso válvula de seguridad, purgadores, pirostato y desagüe a sumidero para el vaciado de la caldera y el drenaje de la válvula de seguridad, sin incluir el conducto para evacuación de los productos de la combustión.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</si>
  <si>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</si>
  <si>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</si>
  <si>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</si>
  <si>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</si>
  <si>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</si>
  <si>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</si>
  <si>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</si>
  <si>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mt38cbu045ab</t>
  </si>
  <si>
    <t xml:space="preserve">Ud</t>
  </si>
  <si>
    <t xml:space="preserve">Caldera de pie, de baja temperatura, con cuerpo de fundición de hierro GL 180M, 3 pasos de humos rodeando completamente el hogar enteramente refrigerado por agua, fuerte aislamiento térmico, puerta frontal con posibilidad de giro a izquierda o a derecha, para quemador presurizado de gasóleo o gas, potencia útil de 40 a 52 kW, peso 227 kg, dimensiones 787x600x1111 mm, de 4 elementos ensamblados, con cuadro de regulación para la regulación de la caldera en función de la temperatura exterior, de un circuito de calefacción, del circuito de A.C.S. y del circuito de recirculación de A.C.S., con sonda de temperatura exterior.</t>
  </si>
  <si>
    <t xml:space="preserve">mt38ccg100a</t>
  </si>
  <si>
    <t xml:space="preserve">Ud</t>
  </si>
  <si>
    <t xml:space="preserve">Quemador presurizado modulante para gasóleo, de potencia máxima 120 kW, con encendido electrónico.</t>
  </si>
  <si>
    <t xml:space="preserve">mt37svs010a</t>
  </si>
  <si>
    <t xml:space="preserve">Ud</t>
  </si>
  <si>
    <t xml:space="preserve">Válvula de seguridad, de latón, con rosca de 1/2" de diámetro, tarada a 3 bar de presión.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</si>
  <si>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</si>
  <si>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</si>
  <si>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</si>
  <si>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</si>
  <si>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</si>
  <si>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</si>
  <si>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</si>
  <si>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</si>
  <si>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</si>
  <si>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</si>
  <si>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</si>
  <si>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</si>
  <si>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mt38ccg011a</t>
  </si>
  <si>
    <t xml:space="preserve">Ud</t>
  </si>
  <si>
    <t xml:space="preserve">Puesta en marcha del quemador para gasóleo.</t>
  </si>
  <si>
    <t xml:space="preserve">mt38www010</t>
  </si>
  <si>
    <t xml:space="preserve">Ud</t>
  </si>
  <si>
    <t xml:space="preserve">Material auxiliar para instalaciones de calefacción.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</si>
  <si>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</si>
  <si>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</si>
  <si>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</si>
  <si>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</si>
  <si>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</si>
  <si>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</si>
  <si>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</si>
  <si>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</si>
  <si>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</si>
  <si>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</si>
  <si>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</si>
  <si>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</si>
  <si>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</si>
  <si>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</si>
  <si>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</si>
  <si>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3.832,81€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</si>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</sst>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3449.98</v>
      </c>
      <c r="H10" s="12">
        <f ca="1">ROUND(INDIRECT(ADDRESS(ROW()+(0), COLUMN()+(-2), 1))*INDIRECT(ADDRESS(ROW()+(0), COLUMN()+(-1), 1)), 2)</f>
        <v>3449.98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790</v>
      </c>
      <c r="H11" s="12">
        <f ca="1">ROUND(INDIRECT(ADDRESS(ROW()+(0), COLUMN()+(-2), 1))*INDIRECT(ADDRESS(ROW()+(0), COLUMN()+(-1), 1)), 2)</f>
        <v>790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4.42</v>
      </c>
      <c r="H12" s="12">
        <f ca="1">ROUND(INDIRECT(ADDRESS(ROW()+(0), COLUMN()+(-2), 1))*INDIRECT(ADDRESS(ROW()+(0), COLUMN()+(-1), 1)), 2)</f>
        <v>4.42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8.75</v>
      </c>
      <c r="H13" s="12">
        <f ca="1">ROUND(INDIRECT(ADDRESS(ROW()+(0), COLUMN()+(-2), 1))*INDIRECT(ADDRESS(ROW()+(0), COLUMN()+(-1), 1)), 2)</f>
        <v>17.5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15</v>
      </c>
      <c r="H14" s="12">
        <f ca="1">ROUND(INDIRECT(ADDRESS(ROW()+(0), COLUMN()+(-2), 1))*INDIRECT(ADDRESS(ROW()+(0), COLUMN()+(-1), 1)), 2)</f>
        <v>15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0.37</v>
      </c>
      <c r="H15" s="12">
        <f ca="1">ROUND(INDIRECT(ADDRESS(ROW()+(0), COLUMN()+(-2), 1))*INDIRECT(ADDRESS(ROW()+(0), COLUMN()+(-1), 1)), 2)</f>
        <v>3.7</v>
      </c>
    </row>
    <row r="16" spans="1:8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20</v>
      </c>
      <c r="G16" s="12">
        <v>0.41</v>
      </c>
      <c r="H16" s="12">
        <f ca="1">ROUND(INDIRECT(ADDRESS(ROW()+(0), COLUMN()+(-2), 1))*INDIRECT(ADDRESS(ROW()+(0), COLUMN()+(-1), 1)), 2)</f>
        <v>8.2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150</v>
      </c>
      <c r="H17" s="12">
        <f ca="1">ROUND(INDIRECT(ADDRESS(ROW()+(0), COLUMN()+(-2), 1))*INDIRECT(ADDRESS(ROW()+(0), COLUMN()+(-1), 1)), 2)</f>
        <v>150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1.68</v>
      </c>
      <c r="H18" s="12">
        <f ca="1">ROUND(INDIRECT(ADDRESS(ROW()+(0), COLUMN()+(-2), 1))*INDIRECT(ADDRESS(ROW()+(0), COLUMN()+(-1), 1)), 2)</f>
        <v>1.68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</v>
      </c>
      <c r="G19" s="14">
        <v>1.4</v>
      </c>
      <c r="H19" s="14">
        <f ca="1">ROUND(INDIRECT(ADDRESS(ROW()+(0), COLUMN()+(-2), 1))*INDIRECT(ADDRESS(ROW()+(0), COLUMN()+(-1), 1)), 2)</f>
        <v>1.4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4441.88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4.391</v>
      </c>
      <c r="G22" s="12">
        <v>23.16</v>
      </c>
      <c r="H22" s="12">
        <f ca="1">ROUND(INDIRECT(ADDRESS(ROW()+(0), COLUMN()+(-2), 1))*INDIRECT(ADDRESS(ROW()+(0), COLUMN()+(-1), 1)), 2)</f>
        <v>101.7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4.391</v>
      </c>
      <c r="G23" s="14">
        <v>21.75</v>
      </c>
      <c r="H23" s="14">
        <f ca="1">ROUND(INDIRECT(ADDRESS(ROW()+(0), COLUMN()+(-2), 1))*INDIRECT(ADDRESS(ROW()+(0), COLUMN()+(-1), 1)), 2)</f>
        <v>95.5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197.2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4639.08</v>
      </c>
      <c r="H26" s="14">
        <f ca="1">ROUND(INDIRECT(ADDRESS(ROW()+(0), COLUMN()+(-2), 1))*INDIRECT(ADDRESS(ROW()+(0), COLUMN()+(-1), 1))/100, 2)</f>
        <v>92.78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4731.86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