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<sst xmlns="http://schemas.openxmlformats.org/spreadsheetml/2006/main" count="46" uniqueCount="46">
  <si>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</si>
  <si>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ZFE020</t>
  </si>
  <si>
    <t xml:space="preserve">m²</t>
  </si>
  <si>
    <t xml:space="preserve">Sistema "ISOVER" de aislamiento termoacústico en cámaras de aire de cerramiento de doble hoja de fábrica, por insuflación, desde el exterior, de nódulos de lana mineral.</t>
  </si>
  <si>
    <r>
      <rPr>
        <sz val="8.25"/>
        <color rgb="FF000000"/>
        <rFont val="Arial"/>
        <family val="2"/>
      </rPr>
      <t xml:space="preserve">Rehabilitación energética de fachada de doble hoja de fábrica, rellenando el interior de la cámara de aire de 40 mm de espesor medio, por insuflación, desde el exterior, de aislamiento termoacústico de nódulos de lana mineral Insuver "ISOVER", según UNE-EN 14064-1, no aptos como soporte nutritivo para el desarrollo de hongos ni bacterias, densidad 50 kg/m³ y conductividad térmica 0,035 W/(mK); tapado de los taladros ejecutados en el paramento, mediante mortero de cemento.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</si>
  <si>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</si>
  <si>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</si>
  <si>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</si>
  <si>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</si>
  <si>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</si>
  <si>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</si>
  <si>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</si>
  <si>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mt16lvi100a</t>
  </si>
  <si>
    <t xml:space="preserve">kg</t>
  </si>
  <si>
    <t xml:space="preserve">Nódulos de lana mineral Insuver "ISOVER", según UNE-EN 14064-1, no aptos como soporte nutritivo para el desarrollo de hongos ni bacterias, densidad 50 kg/m³ y conductividad térmica 0,035 W/(mK), Euroclase A1 de reacción al fuego según UNE-EN 13501-1, capacidad de absorción de agua a corto plazo &lt;=1 kg/m², calor específico 800 J/kgK y factor de resistencia a la difusión del vapor de agua 1; para relleno de cámaras por insuflación.</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</si>
  <si>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</si>
  <si>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</si>
  <si>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</si>
  <si>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</si>
  <si>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</si>
  <si>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</si>
  <si>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</si>
  <si>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</si>
  <si>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</si>
  <si>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</si>
  <si>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</si>
  <si>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</si>
  <si>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</si>
  <si>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</si>
  <si>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</si>
  <si>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</si>
  <si>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</si>
  <si>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</si>
  <si>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</si>
  <si>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</si>
  <si>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t xml:space="preserve">Coste de mantenimiento decenal: 0,77€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</si>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</sst>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38" customWidth="1"/>
    <col min="6" max="6" width="1.36" customWidth="1"/>
    <col min="7" max="7" width="12.92" customWidth="1"/>
    <col min="8" max="8" width="2.38" customWidth="1"/>
    <col min="9" max="9" width="12.24"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1">
        <v>2</v>
      </c>
      <c r="G10" s="11"/>
      <c r="H10" s="11"/>
      <c r="I10" s="12">
        <v>2.95</v>
      </c>
      <c r="J10" s="12">
        <f ca="1">ROUND(INDIRECT(ADDRESS(ROW()+(0), COLUMN()+(-4), 1))*INDIRECT(ADDRESS(ROW()+(0), COLUMN()+(-1), 1)), 2)</f>
        <v>5.9</v>
      </c>
    </row>
    <row r="11" spans="1:10" ht="34.50" thickBot="1" customHeight="1">
      <c r="A11" s="1" t="s">
        <v>15</v>
      </c>
      <c r="B11" s="1"/>
      <c r="C11" s="10" t="s">
        <v>16</v>
      </c>
      <c r="D11" s="10"/>
      <c r="E11" s="1" t="s">
        <v>17</v>
      </c>
      <c r="F11" s="13">
        <v>0.6</v>
      </c>
      <c r="G11" s="13"/>
      <c r="H11" s="13"/>
      <c r="I11" s="14">
        <v>0.15</v>
      </c>
      <c r="J11" s="14">
        <f ca="1">ROUND(INDIRECT(ADDRESS(ROW()+(0), COLUMN()+(-4), 1))*INDIRECT(ADDRESS(ROW()+(0), COLUMN()+(-1), 1)), 2)</f>
        <v>0.09</v>
      </c>
    </row>
    <row r="12" spans="1:10" ht="13.50" thickBot="1" customHeight="1">
      <c r="A12" s="15"/>
      <c r="B12" s="15"/>
      <c r="C12" s="15"/>
      <c r="D12" s="15"/>
      <c r="E12" s="15"/>
      <c r="F12" s="9" t="s">
        <v>18</v>
      </c>
      <c r="G12" s="9"/>
      <c r="H12" s="9"/>
      <c r="I12" s="9"/>
      <c r="J12" s="17">
        <f ca="1">ROUND(SUM(INDIRECT(ADDRESS(ROW()+(-1), COLUMN()+(0), 1)),INDIRECT(ADDRESS(ROW()+(-2), COLUMN()+(0), 1))), 2)</f>
        <v>5.99</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0.096</v>
      </c>
      <c r="G14" s="13"/>
      <c r="H14" s="13"/>
      <c r="I14" s="14">
        <v>14.56</v>
      </c>
      <c r="J14" s="14">
        <f ca="1">ROUND(INDIRECT(ADDRESS(ROW()+(0), COLUMN()+(-4), 1))*INDIRECT(ADDRESS(ROW()+(0), COLUMN()+(-1), 1)), 2)</f>
        <v>1.4</v>
      </c>
    </row>
    <row r="15" spans="1:10" ht="13.50" thickBot="1" customHeight="1">
      <c r="A15" s="15"/>
      <c r="B15" s="15"/>
      <c r="C15" s="15"/>
      <c r="D15" s="15"/>
      <c r="E15" s="15"/>
      <c r="F15" s="9" t="s">
        <v>23</v>
      </c>
      <c r="G15" s="9"/>
      <c r="H15" s="9"/>
      <c r="I15" s="9"/>
      <c r="J15" s="17">
        <f ca="1">ROUND(SUM(INDIRECT(ADDRESS(ROW()+(-1), COLUMN()+(0), 1))), 2)</f>
        <v>1.4</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0.116</v>
      </c>
      <c r="G17" s="11"/>
      <c r="H17" s="11"/>
      <c r="I17" s="12">
        <v>22.53</v>
      </c>
      <c r="J17" s="12">
        <f ca="1">ROUND(INDIRECT(ADDRESS(ROW()+(0), COLUMN()+(-4), 1))*INDIRECT(ADDRESS(ROW()+(0), COLUMN()+(-1), 1)), 2)</f>
        <v>2.61</v>
      </c>
    </row>
    <row r="18" spans="1:10" ht="13.50" thickBot="1" customHeight="1">
      <c r="A18" s="1" t="s">
        <v>28</v>
      </c>
      <c r="B18" s="1"/>
      <c r="C18" s="10" t="s">
        <v>29</v>
      </c>
      <c r="D18" s="10"/>
      <c r="E18" s="1" t="s">
        <v>30</v>
      </c>
      <c r="F18" s="13">
        <v>0.116</v>
      </c>
      <c r="G18" s="13"/>
      <c r="H18" s="13"/>
      <c r="I18" s="14">
        <v>21.78</v>
      </c>
      <c r="J18" s="14">
        <f ca="1">ROUND(INDIRECT(ADDRESS(ROW()+(0), COLUMN()+(-4), 1))*INDIRECT(ADDRESS(ROW()+(0), COLUMN()+(-1), 1)), 2)</f>
        <v>2.53</v>
      </c>
    </row>
    <row r="19" spans="1:10" ht="13.50" thickBot="1" customHeight="1">
      <c r="A19" s="15"/>
      <c r="B19" s="15"/>
      <c r="C19" s="15"/>
      <c r="D19" s="15"/>
      <c r="E19" s="15"/>
      <c r="F19" s="9" t="s">
        <v>31</v>
      </c>
      <c r="G19" s="9"/>
      <c r="H19" s="9"/>
      <c r="I19" s="9"/>
      <c r="J19" s="17">
        <f ca="1">ROUND(SUM(INDIRECT(ADDRESS(ROW()+(-1), COLUMN()+(0), 1)),INDIRECT(ADDRESS(ROW()+(-2), COLUMN()+(0), 1))), 2)</f>
        <v>5.14</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12.53</v>
      </c>
      <c r="J21" s="14">
        <f ca="1">ROUND(INDIRECT(ADDRESS(ROW()+(0), COLUMN()+(-4), 1))*INDIRECT(ADDRESS(ROW()+(0), COLUMN()+(-1), 1))/100, 2)</f>
        <v>0.25</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12.78</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1.18202e+006</v>
      </c>
      <c r="H26" s="29">
        <v>1.18202e+006</v>
      </c>
      <c r="I26" s="29"/>
      <c r="J26" s="29">
        <v>4</v>
      </c>
    </row>
    <row r="27" spans="1:10" ht="13.50" thickBot="1" customHeight="1">
      <c r="A27" s="30" t="s">
        <v>42</v>
      </c>
      <c r="B27" s="30"/>
      <c r="C27" s="30"/>
      <c r="D27" s="30"/>
      <c r="E27" s="30"/>
      <c r="F27" s="30"/>
      <c r="G27" s="31"/>
      <c r="H27" s="31"/>
      <c r="I27" s="31"/>
      <c r="J27" s="31"/>
    </row>
    <row r="30" spans="1:1" ht="33.75" thickBot="1" customHeight="1">
      <c r="A30" s="1" t="s">
        <v>43</v>
      </c>
      <c r="B30" s="1"/>
      <c r="C30" s="1"/>
      <c r="D30" s="1"/>
      <c r="E30" s="1"/>
      <c r="F30" s="1"/>
      <c r="G30" s="1"/>
      <c r="H30" s="1"/>
      <c r="I30" s="1"/>
      <c r="J30" s="1"/>
    </row>
    <row r="31" spans="1:1" ht="33.75" thickBot="1" customHeight="1">
      <c r="A31" s="1" t="s">
        <v>44</v>
      </c>
      <c r="B31" s="1"/>
      <c r="C31" s="1"/>
      <c r="D31" s="1"/>
      <c r="E31" s="1"/>
      <c r="F31" s="1"/>
      <c r="G31" s="1"/>
      <c r="H31" s="1"/>
      <c r="I31" s="1"/>
      <c r="J31" s="1"/>
    </row>
    <row r="32" spans="1:1" ht="33.75" thickBot="1" customHeight="1">
      <c r="A32" s="1" t="s">
        <v>45</v>
      </c>
      <c r="B32" s="1"/>
      <c r="C32" s="1"/>
      <c r="D32" s="1"/>
      <c r="E32" s="1"/>
      <c r="F32" s="1"/>
      <c r="G32" s="1"/>
      <c r="H32" s="1"/>
      <c r="I32" s="1"/>
      <c r="J32" s="1"/>
    </row>
  </sheetData>
  <mergeCells count="5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