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<sst xmlns="http://schemas.openxmlformats.org/spreadsheetml/2006/main" count="61" uniqueCount="61">
  <si>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</si>
  <si>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ZFI020</t>
  </si>
  <si>
    <t xml:space="preserve">m²</t>
  </si>
  <si>
    <t xml:space="preserve">Sistema "ISOVER" de aislamiento termoacústico en cámaras de aire de cerramiento de doble hoja de fábrica, por insuflación, desde el interior, de nódulos de lana mineral.</t>
  </si>
  <si>
    <r>
      <rPr>
        <sz val="8.25"/>
        <color rgb="FF000000"/>
        <rFont val="Arial"/>
        <family val="2"/>
      </rPr>
      <t xml:space="preserve">Rehabilitación energética de fachada de doble hoja de fábrica, rellenando el interior de la cámara de aire de 40 mm de espesor medio, por insuflación, desde el interior, de aislamiento termoacústico de nódulos de lana mineral Insuver "ISOVER", según UNE-EN 14064-1, no aptos como soporte nutritivo para el desarrollo de hongos ni bacterias, densidad 50 kg/m³ y conductividad térmica 0,035 W/(mK); tapado de los taladros ejecutados en el paramento, mediante mortero de cemento con posterior sellado con masilla y lijado; y dos manos de pintura plástica, color blanco, acabado mate, textura lisa, (rendimiento: 0,1 l/m² cada mano); previa aplicación de una mano de imprimación a base de copolímeros acrílicos en suspensión acuosa.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</si>
  <si>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</si>
  <si>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</si>
  <si>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</si>
  <si>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</si>
  <si>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</si>
  <si>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</si>
  <si>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</si>
  <si>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mt16lvi100a</t>
  </si>
  <si>
    <t xml:space="preserve">kg</t>
  </si>
  <si>
    <t xml:space="preserve">Nódulos de lana mineral Insuver "ISOVER", según UNE-EN 14064-1, no aptos como soporte nutritivo para el desarrollo de hongos ni bacterias, densidad 50 kg/m³ y conductividad térmica 0,035 W/(mK), Euroclase A1 de reacción al fuego según UNE-EN 13501-1,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</si>
  <si>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</si>
  <si>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</si>
  <si>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</si>
  <si>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mt27pfj021a</t>
  </si>
  <si>
    <t xml:space="preserve">kg</t>
  </si>
  <si>
    <t xml:space="preserve">Plaste de interior y exterior, de fraguado rápido, color gris, aplicado con espátula, llana o pistola.</t>
  </si>
  <si>
    <t xml:space="preserve">mt27pfp010b</t>
  </si>
  <si>
    <t xml:space="preserve">l</t>
  </si>
  <si>
    <t xml:space="preserve">Imprimación, a base de copolímeros acrílicos en suspensión acuosa, para favorecer la cohesión de soportes poco consistentes y la adherencia de pinturas.</t>
  </si>
  <si>
    <t xml:space="preserve">mt27pir010a</t>
  </si>
  <si>
    <t xml:space="preserve">l</t>
  </si>
  <si>
    <t xml:space="preserve">Pintura plástica ecológica para interior, a base de copolímeros acrílicos en dispersión acuosa, dióxido de titanio y pigmentos extendedores seleccionados, color blanco, acabado mate, textura lisa, de gran resistencia al frote húmedo, permeable al vapor de agua, transpirable y resistente a los rayos UV, para aplicar con brocha, rodillo o pistola.</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</si>
  <si>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</si>
  <si>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</si>
  <si>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</si>
  <si>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</si>
  <si>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</si>
  <si>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</si>
  <si>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</si>
  <si>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</si>
  <si>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</si>
  <si>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</si>
  <si>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</si>
  <si>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</si>
  <si>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</si>
  <si>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</si>
  <si>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</si>
  <si>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</si>
  <si>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</si>
  <si>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</si>
  <si>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</si>
  <si>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</si>
  <si>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</si>
  <si>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</si>
  <si>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</si>
  <si>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5,06€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</si>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</sst>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0.38" customWidth="1"/>
    <col min="6" max="6" width="1.36" customWidth="1"/>
    <col min="7" max="7" width="12.92" customWidth="1"/>
    <col min="8" max="8" width="2.38" customWidth="1"/>
    <col min="9" max="9" width="12.24"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2.3</v>
      </c>
      <c r="G10" s="11"/>
      <c r="H10" s="11"/>
      <c r="I10" s="12">
        <v>2.95</v>
      </c>
      <c r="J10" s="12">
        <f ca="1">ROUND(INDIRECT(ADDRESS(ROW()+(0), COLUMN()+(-4), 1))*INDIRECT(ADDRESS(ROW()+(0), COLUMN()+(-1), 1)), 2)</f>
        <v>6.79</v>
      </c>
    </row>
    <row r="11" spans="1:10" ht="34.50" thickBot="1" customHeight="1">
      <c r="A11" s="1" t="s">
        <v>15</v>
      </c>
      <c r="B11" s="1"/>
      <c r="C11" s="10" t="s">
        <v>16</v>
      </c>
      <c r="D11" s="10"/>
      <c r="E11" s="1" t="s">
        <v>17</v>
      </c>
      <c r="F11" s="11">
        <v>0.6</v>
      </c>
      <c r="G11" s="11"/>
      <c r="H11" s="11"/>
      <c r="I11" s="12">
        <v>0.15</v>
      </c>
      <c r="J11" s="12">
        <f ca="1">ROUND(INDIRECT(ADDRESS(ROW()+(0), COLUMN()+(-4), 1))*INDIRECT(ADDRESS(ROW()+(0), COLUMN()+(-1), 1)), 2)</f>
        <v>0.09</v>
      </c>
    </row>
    <row r="12" spans="1:10" ht="24.00" thickBot="1" customHeight="1">
      <c r="A12" s="1" t="s">
        <v>18</v>
      </c>
      <c r="B12" s="1"/>
      <c r="C12" s="10" t="s">
        <v>19</v>
      </c>
      <c r="D12" s="10"/>
      <c r="E12" s="1" t="s">
        <v>20</v>
      </c>
      <c r="F12" s="11">
        <v>0.2</v>
      </c>
      <c r="G12" s="11"/>
      <c r="H12" s="11"/>
      <c r="I12" s="12">
        <v>4.37</v>
      </c>
      <c r="J12" s="12">
        <f ca="1">ROUND(INDIRECT(ADDRESS(ROW()+(0), COLUMN()+(-4), 1))*INDIRECT(ADDRESS(ROW()+(0), COLUMN()+(-1), 1)), 2)</f>
        <v>0.87</v>
      </c>
    </row>
    <row r="13" spans="1:10" ht="24.00" thickBot="1" customHeight="1">
      <c r="A13" s="1" t="s">
        <v>21</v>
      </c>
      <c r="B13" s="1"/>
      <c r="C13" s="10" t="s">
        <v>22</v>
      </c>
      <c r="D13" s="10"/>
      <c r="E13" s="1" t="s">
        <v>23</v>
      </c>
      <c r="F13" s="11">
        <v>0.125</v>
      </c>
      <c r="G13" s="11"/>
      <c r="H13" s="11"/>
      <c r="I13" s="12">
        <v>4.46</v>
      </c>
      <c r="J13" s="12">
        <f ca="1">ROUND(INDIRECT(ADDRESS(ROW()+(0), COLUMN()+(-4), 1))*INDIRECT(ADDRESS(ROW()+(0), COLUMN()+(-1), 1)), 2)</f>
        <v>0.56</v>
      </c>
    </row>
    <row r="14" spans="1:10" ht="55.50" thickBot="1" customHeight="1">
      <c r="A14" s="1" t="s">
        <v>24</v>
      </c>
      <c r="B14" s="1"/>
      <c r="C14" s="10" t="s">
        <v>25</v>
      </c>
      <c r="D14" s="10"/>
      <c r="E14" s="1" t="s">
        <v>26</v>
      </c>
      <c r="F14" s="13">
        <v>0.2</v>
      </c>
      <c r="G14" s="13"/>
      <c r="H14" s="13"/>
      <c r="I14" s="14">
        <v>4.44</v>
      </c>
      <c r="J14" s="14">
        <f ca="1">ROUND(INDIRECT(ADDRESS(ROW()+(0), COLUMN()+(-4), 1))*INDIRECT(ADDRESS(ROW()+(0), COLUMN()+(-1), 1)), 2)</f>
        <v>0.89</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9.2</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0.096</v>
      </c>
      <c r="G17" s="13"/>
      <c r="H17" s="13"/>
      <c r="I17" s="14">
        <v>14.56</v>
      </c>
      <c r="J17" s="14">
        <f ca="1">ROUND(INDIRECT(ADDRESS(ROW()+(0), COLUMN()+(-4), 1))*INDIRECT(ADDRESS(ROW()+(0), COLUMN()+(-1), 1)), 2)</f>
        <v>1.4</v>
      </c>
    </row>
    <row r="18" spans="1:10" ht="13.50" thickBot="1" customHeight="1">
      <c r="A18" s="15"/>
      <c r="B18" s="15"/>
      <c r="C18" s="15"/>
      <c r="D18" s="15"/>
      <c r="E18" s="15"/>
      <c r="F18" s="9" t="s">
        <v>32</v>
      </c>
      <c r="G18" s="9"/>
      <c r="H18" s="9"/>
      <c r="I18" s="9"/>
      <c r="J18" s="17">
        <f ca="1">ROUND(SUM(INDIRECT(ADDRESS(ROW()+(-1), COLUMN()+(0), 1))), 2)</f>
        <v>1.4</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0.112</v>
      </c>
      <c r="G20" s="11"/>
      <c r="H20" s="11"/>
      <c r="I20" s="12">
        <v>22.53</v>
      </c>
      <c r="J20" s="12">
        <f ca="1">ROUND(INDIRECT(ADDRESS(ROW()+(0), COLUMN()+(-4), 1))*INDIRECT(ADDRESS(ROW()+(0), COLUMN()+(-1), 1)), 2)</f>
        <v>2.52</v>
      </c>
    </row>
    <row r="21" spans="1:10" ht="13.50" thickBot="1" customHeight="1">
      <c r="A21" s="1" t="s">
        <v>37</v>
      </c>
      <c r="B21" s="1"/>
      <c r="C21" s="10" t="s">
        <v>38</v>
      </c>
      <c r="D21" s="10"/>
      <c r="E21" s="1" t="s">
        <v>39</v>
      </c>
      <c r="F21" s="11">
        <v>0.112</v>
      </c>
      <c r="G21" s="11"/>
      <c r="H21" s="11"/>
      <c r="I21" s="12">
        <v>21.78</v>
      </c>
      <c r="J21" s="12">
        <f ca="1">ROUND(INDIRECT(ADDRESS(ROW()+(0), COLUMN()+(-4), 1))*INDIRECT(ADDRESS(ROW()+(0), COLUMN()+(-1), 1)), 2)</f>
        <v>2.44</v>
      </c>
    </row>
    <row r="22" spans="1:10" ht="13.50" thickBot="1" customHeight="1">
      <c r="A22" s="1" t="s">
        <v>40</v>
      </c>
      <c r="B22" s="1"/>
      <c r="C22" s="10" t="s">
        <v>41</v>
      </c>
      <c r="D22" s="10"/>
      <c r="E22" s="1" t="s">
        <v>42</v>
      </c>
      <c r="F22" s="11">
        <v>0.179</v>
      </c>
      <c r="G22" s="11"/>
      <c r="H22" s="11"/>
      <c r="I22" s="12">
        <v>22.53</v>
      </c>
      <c r="J22" s="12">
        <f ca="1">ROUND(INDIRECT(ADDRESS(ROW()+(0), COLUMN()+(-4), 1))*INDIRECT(ADDRESS(ROW()+(0), COLUMN()+(-1), 1)), 2)</f>
        <v>4.03</v>
      </c>
    </row>
    <row r="23" spans="1:10" ht="13.50" thickBot="1" customHeight="1">
      <c r="A23" s="1" t="s">
        <v>43</v>
      </c>
      <c r="B23" s="1"/>
      <c r="C23" s="10" t="s">
        <v>44</v>
      </c>
      <c r="D23" s="10"/>
      <c r="E23" s="1" t="s">
        <v>45</v>
      </c>
      <c r="F23" s="13">
        <v>0.026</v>
      </c>
      <c r="G23" s="13"/>
      <c r="H23" s="13"/>
      <c r="I23" s="14">
        <v>21.78</v>
      </c>
      <c r="J23" s="14">
        <f ca="1">ROUND(INDIRECT(ADDRESS(ROW()+(0), COLUMN()+(-4), 1))*INDIRECT(ADDRESS(ROW()+(0), COLUMN()+(-1), 1)), 2)</f>
        <v>0.57</v>
      </c>
    </row>
    <row r="24" spans="1:10"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9.56</v>
      </c>
    </row>
    <row r="25" spans="1:10" ht="13.50" thickBot="1" customHeight="1">
      <c r="A25" s="15">
        <v>4</v>
      </c>
      <c r="B25" s="15"/>
      <c r="C25" s="15"/>
      <c r="D25" s="15"/>
      <c r="E25" s="18" t="s">
        <v>47</v>
      </c>
      <c r="F25" s="18"/>
      <c r="G25" s="18"/>
      <c r="H25" s="18"/>
      <c r="I25" s="15"/>
      <c r="J25" s="15"/>
    </row>
    <row r="26" spans="1:10" ht="13.50" thickBot="1" customHeight="1">
      <c r="A26" s="19"/>
      <c r="B26" s="19"/>
      <c r="C26" s="20" t="s">
        <v>48</v>
      </c>
      <c r="D26" s="20"/>
      <c r="E26" s="19" t="s">
        <v>49</v>
      </c>
      <c r="F26" s="13">
        <v>2</v>
      </c>
      <c r="G26" s="13"/>
      <c r="H26" s="13"/>
      <c r="I26" s="14">
        <f ca="1">ROUND(SUM(INDIRECT(ADDRESS(ROW()+(-2), COLUMN()+(1), 1)),INDIRECT(ADDRESS(ROW()+(-8), COLUMN()+(1), 1)),INDIRECT(ADDRESS(ROW()+(-11), COLUMN()+(1), 1))), 2)</f>
        <v>20.16</v>
      </c>
      <c r="J26" s="14">
        <f ca="1">ROUND(INDIRECT(ADDRESS(ROW()+(0), COLUMN()+(-4), 1))*INDIRECT(ADDRESS(ROW()+(0), COLUMN()+(-1), 1))/100, 2)</f>
        <v>0.4</v>
      </c>
    </row>
    <row r="27" spans="1:10"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20.56</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1.18202e+006</v>
      </c>
      <c r="H31" s="29">
        <v>1.18202e+006</v>
      </c>
      <c r="I31" s="29"/>
      <c r="J31" s="29">
        <v>4</v>
      </c>
    </row>
    <row r="32" spans="1:10" ht="13.50" thickBot="1" customHeight="1">
      <c r="A32" s="30" t="s">
        <v>57</v>
      </c>
      <c r="B32" s="30"/>
      <c r="C32" s="30"/>
      <c r="D32" s="30"/>
      <c r="E32" s="30"/>
      <c r="F32" s="30"/>
      <c r="G32" s="31"/>
      <c r="H32" s="31"/>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7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H22"/>
    <mergeCell ref="A23:B23"/>
    <mergeCell ref="C23:D23"/>
    <mergeCell ref="F23:H23"/>
    <mergeCell ref="A24:B24"/>
    <mergeCell ref="C24:D24"/>
    <mergeCell ref="F24:I24"/>
    <mergeCell ref="A25:B25"/>
    <mergeCell ref="C25:D25"/>
    <mergeCell ref="E25:H25"/>
    <mergeCell ref="A26:B26"/>
    <mergeCell ref="C26:D26"/>
    <mergeCell ref="F26:H26"/>
    <mergeCell ref="A27:E27"/>
    <mergeCell ref="F27:I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