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<sst xmlns="http://schemas.openxmlformats.org/spreadsheetml/2006/main" count="47" uniqueCount="47">
  <si>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</si>
  <si>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ZFM010</t>
  </si>
  <si>
    <t xml:space="preserve">m²</t>
  </si>
  <si>
    <t xml:space="preserve">Aislamiento térmico por el exterior en medianeras con espuma de poliuretano.</t>
  </si>
  <si>
    <r>
      <rPr>
        <sz val="8.25"/>
        <color rgb="FF000000"/>
        <rFont val="Arial"/>
        <family val="2"/>
      </rPr>
      <t xml:space="preserve">Rehabilitación energética de medianera, mediante aislamiento térmico por el exterior formado por espuma rígida de poliuretano, de 40 mm de espesor mínimo, 45 kg/m³ de densidad mínima, aplicada directamente sobre el paramento, por su cara exterior, mediante proyección mecánica; acabado visto con capa de elastómero de poliuretano proyectado, densidad 1000 kg/m³, de 1,5 a 3 mm de espesor medio, color a elegir, para la protección del aislante de la radiación ultravioleta.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</si>
  <si>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</si>
  <si>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</si>
  <si>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</si>
  <si>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</si>
  <si>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</si>
  <si>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</si>
  <si>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</si>
  <si>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mt16pop010de</t>
  </si>
  <si>
    <t xml:space="preserve">m²</t>
  </si>
  <si>
    <t xml:space="preserve">Espuma rígida de poliuretano proyectado "in situ", densidad mínima 45 kg/m³, conductividad térmica 0,035 W/(mK) y Euroclase E de reacción al fuego según UNE-EN 13501-1, según UNE-EN 14315-1; para el relleno de cámara de aire de 40 mm de espesor medio, en cerramientos de doble hoja de fábrica.</t>
  </si>
  <si>
    <t xml:space="preserve">mt16pop100a</t>
  </si>
  <si>
    <t xml:space="preserve">m²</t>
  </si>
  <si>
    <t xml:space="preserve">Elastómero de poliuretano proyectado, densidad 1000 kg/m³, de 1,5 a 3 mm de espesor medio, color a elegir, para aplicar desde el exterior en cerramientos de fachadas y medianeras.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</si>
  <si>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</si>
  <si>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</si>
  <si>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</si>
  <si>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</si>
  <si>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</si>
  <si>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</si>
  <si>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</si>
  <si>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</si>
  <si>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</si>
  <si>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</si>
  <si>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</si>
  <si>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</si>
  <si>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</si>
  <si>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</si>
  <si>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</si>
  <si>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</si>
  <si>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</si>
  <si>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</si>
  <si>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</si>
  <si>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</si>
  <si>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</si>
  <si>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</si>
  <si>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</si>
  <si>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</si>
  <si>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</si>
  <si>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Productos aislantes térmicos para aplicaciones en la edificación. Productos de espuma rígida de poliuretano (PUR) y poliisocianurato (PIR) proyectado in situ. Parte 1: Especificaciones para los sistemas de proyección de espuma rígida antes de la instalación.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</si>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</sst>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70" customWidth="1"/>
    <col min="6" max="6" width="1.36" customWidth="1"/>
    <col min="7" max="7" width="12.92" customWidth="1"/>
    <col min="8" max="8" width="2.38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1"/>
      <c r="H10" s="11"/>
      <c r="I10" s="12">
        <v>4.35</v>
      </c>
      <c r="J10" s="12">
        <f ca="1">ROUND(INDIRECT(ADDRESS(ROW()+(0), COLUMN()+(-4), 1))*INDIRECT(ADDRESS(ROW()+(0), COLUMN()+(-1), 1)), 2)</f>
        <v>4.57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3"/>
      <c r="H11" s="13"/>
      <c r="I11" s="14">
        <v>3.87</v>
      </c>
      <c r="J11" s="14">
        <f ca="1">ROUND(INDIRECT(ADDRESS(ROW()+(0), COLUMN()+(-4), 1))*INDIRECT(ADDRESS(ROW()+(0), COLUMN()+(-1), 1)), 2)</f>
        <v>4.06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8.63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0.232</v>
      </c>
      <c r="G14" s="13"/>
      <c r="H14" s="13"/>
      <c r="I14" s="14">
        <v>17.08</v>
      </c>
      <c r="J14" s="14">
        <f ca="1">ROUND(INDIRECT(ADDRESS(ROW()+(0), COLUMN()+(-4), 1))*INDIRECT(ADDRESS(ROW()+(0), COLUMN()+(-1), 1)), 2)</f>
        <v>3.96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1))), 2)</f>
        <v>3.96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0.315</v>
      </c>
      <c r="G17" s="11"/>
      <c r="H17" s="11"/>
      <c r="I17" s="12">
        <v>22.53</v>
      </c>
      <c r="J17" s="12">
        <f ca="1">ROUND(INDIRECT(ADDRESS(ROW()+(0), COLUMN()+(-4), 1))*INDIRECT(ADDRESS(ROW()+(0), COLUMN()+(-1), 1)), 2)</f>
        <v>7.1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0.315</v>
      </c>
      <c r="G18" s="13"/>
      <c r="H18" s="13"/>
      <c r="I18" s="14">
        <v>21.78</v>
      </c>
      <c r="J18" s="14">
        <f ca="1">ROUND(INDIRECT(ADDRESS(ROW()+(0), COLUMN()+(-4), 1))*INDIRECT(ADDRESS(ROW()+(0), COLUMN()+(-1), 1)), 2)</f>
        <v>6.86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13.96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3"/>
      <c r="H21" s="13"/>
      <c r="I21" s="14">
        <f ca="1">ROUND(SUM(INDIRECT(ADDRESS(ROW()+(-2), COLUMN()+(1), 1)),INDIRECT(ADDRESS(ROW()+(-6), COLUMN()+(1), 1)),INDIRECT(ADDRESS(ROW()+(-9), COLUMN()+(1), 1))), 2)</f>
        <v>26.55</v>
      </c>
      <c r="J21" s="14">
        <f ca="1">ROUND(INDIRECT(ADDRESS(ROW()+(0), COLUMN()+(-4), 1))*INDIRECT(ADDRESS(ROW()+(0), COLUMN()+(-1), 1))/100, 2)</f>
        <v>0.53</v>
      </c>
    </row>
    <row r="22" spans="1:10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4"/>
      <c r="H22" s="24"/>
      <c r="I22" s="25"/>
      <c r="J22" s="26">
        <f ca="1">ROUND(SUM(INDIRECT(ADDRESS(ROW()+(-1), COLUMN()+(0), 1)),INDIRECT(ADDRESS(ROW()+(-3), COLUMN()+(0), 1)),INDIRECT(ADDRESS(ROW()+(-7), COLUMN()+(0), 1)),INDIRECT(ADDRESS(ROW()+(-10), COLUMN()+(0), 1))), 2)</f>
        <v>27.08</v>
      </c>
    </row>
    <row r="25" spans="1:10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</row>
    <row r="26" spans="1:10" ht="13.50" thickBot="1" customHeight="1">
      <c r="A26" s="28" t="s">
        <v>41</v>
      </c>
      <c r="B26" s="28"/>
      <c r="C26" s="28"/>
      <c r="D26" s="28"/>
      <c r="E26" s="28"/>
      <c r="F26" s="28"/>
      <c r="G26" s="29">
        <v>1.11201e+006</v>
      </c>
      <c r="H26" s="29">
        <v>1.11201e+006</v>
      </c>
      <c r="I26" s="29"/>
      <c r="J26" s="29" t="s">
        <v>42</v>
      </c>
    </row>
    <row r="27" spans="1:10" ht="34.50" thickBot="1" customHeight="1">
      <c r="A27" s="30" t="s">
        <v>43</v>
      </c>
      <c r="B27" s="30"/>
      <c r="C27" s="30"/>
      <c r="D27" s="30"/>
      <c r="E27" s="30"/>
      <c r="F27" s="30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