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<sst xmlns="http://schemas.openxmlformats.org/spreadsheetml/2006/main" count="101" uniqueCount="101">
  <si>
    <t xml:space="preserve"/>
  </si>
  <si>
    <t xml:space="preserve">ZFT031</t>
  </si>
  <si>
    <t xml:space="preserve">m²</t>
  </si>
  <si>
    <t xml:space="preserve">Sistema "URSA IBÉRICA AISLANTES" de aislamiento termoacústico y trasdosado autoportante interior.</t>
  </si>
  <si>
    <r>
      <rPr>
        <sz val="8.25"/>
        <color rgb="FF000000"/>
        <rFont val="Arial"/>
        <family val="2"/>
      </rPr>
      <t xml:space="preserve">Rehabilitación energética de fachadas y particiones mediante el sistema "URSA IBÉRICA AISLANTES" de aislamiento termoacústico y trasdosado autoportante, colocado en particiones interiores y por el interior de cerramientos verticales, formado por el trasdosado, con placa de yeso laminado A / UNE-EN 520 - 1200 / longitud / 15 / con los bordes longitudinales afinados, atornillada directamente a una estructura autoportante arriostrada; aislamiento con panel de lana mineral, Ursa Terra T18R "URSA IBÉRICA AISLANTES", colocado en el espacio entre el paramento y las maestras; y dos manos de pintura plástica, color blanco, acabado mate, textura lisa, (rendimiento: 0,1 l/m² cada mano); previa aplicación de una mano de imprimación a base de copolímeros acrílicos en suspensión acuosa. El precio incluye la resolución de encuentros y puntos singulares y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</si>
  <si>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</si>
  <si>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</si>
  <si>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</si>
  <si>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</si>
  <si>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</si>
  <si>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</si>
  <si>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</si>
  <si>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mt12psg041a</t>
  </si>
  <si>
    <t xml:space="preserve">m</t>
  </si>
  <si>
    <t xml:space="preserve">Banda autoadhesiva desolidarizante de espuma de poliuretano de celdas cerradas, de 3,2 mm de espesor y 30 mm de anchura, resistencia térmica 0,10 m²K/W, conductividad térmica 0,032 W/(mK).</t>
  </si>
  <si>
    <t xml:space="preserve">mt12pek020fa</t>
  </si>
  <si>
    <t xml:space="preserve">Ud</t>
  </si>
  <si>
    <t xml:space="preserve">Anclaje directo de 125 mm, para maestra 60/27.</t>
  </si>
  <si>
    <t xml:space="preserve">mt12psg220</t>
  </si>
  <si>
    <t xml:space="preserve">Ud</t>
  </si>
  <si>
    <t xml:space="preserve">Fijación compuesta por taco y tornillo 5x27.</t>
  </si>
  <si>
    <t xml:space="preserve">mt16lvp050ca</t>
  </si>
  <si>
    <t xml:space="preserve">m²</t>
  </si>
  <si>
    <t xml:space="preserve">Panel de lana mineral, Ursa Terra T18R "URSA IBÉRICA AISLANTES", no revestido, suministrado en rollos de 13,5 m de longitud, de 45 mm de espesor, resistencia térmica 1,3 m²K/W, conductividad térmica 0,035 W/(mK), según UNE-EN 13162, Euroclase A1 de reacción al fuego según UNE-EN 13501-1 y factor de resistencia a la difusión del vapor de agua 1, con código de designación MW-EN 13162-T3-MU1-WS-AFr5-AW0,80.</t>
  </si>
  <si>
    <t xml:space="preserve">mt16aaa030</t>
  </si>
  <si>
    <t xml:space="preserve">m</t>
  </si>
  <si>
    <t xml:space="preserve">Cinta autoadhesiva para sellado de juntas.</t>
  </si>
  <si>
    <t xml:space="preserve">mt12psg050c</t>
  </si>
  <si>
    <t xml:space="preserve">m</t>
  </si>
  <si>
    <t xml:space="preserve">Maestra 60/27 de chapa de acero galvanizado, de 60 mm de anchura, según UNE-EN 14195.</t>
  </si>
  <si>
    <t xml:space="preserve">mt12psg160a</t>
  </si>
  <si>
    <t xml:space="preserve">m</t>
  </si>
  <si>
    <t xml:space="preserve">Perfil en U, de acero galvanizado, de 30 mm.</t>
  </si>
  <si>
    <t xml:space="preserve">mt12psg081a</t>
  </si>
  <si>
    <t xml:space="preserve">Ud</t>
  </si>
  <si>
    <t xml:space="preserve">Tornillo autoperforante 3,5x9,5 mm.</t>
  </si>
  <si>
    <t xml:space="preserve">mt12psg010b</t>
  </si>
  <si>
    <t xml:space="preserve">m²</t>
  </si>
  <si>
    <t xml:space="preserve">Placa de yeso laminado A / UNE-EN 520 - 1200 / longitud / 15 / con los bordes longitudinales afinados.</t>
  </si>
  <si>
    <t xml:space="preserve">mt12psg081c</t>
  </si>
  <si>
    <t xml:space="preserve">Ud</t>
  </si>
  <si>
    <t xml:space="preserve">Tornillo autoperforante 3,5x25 mm.</t>
  </si>
  <si>
    <t xml:space="preserve">mt12psg030a</t>
  </si>
  <si>
    <t xml:space="preserve">kg</t>
  </si>
  <si>
    <t xml:space="preserve">Pasta de juntas, según UNE-EN 13963.</t>
  </si>
  <si>
    <t xml:space="preserve">mt12psg040a</t>
  </si>
  <si>
    <t xml:space="preserve">m</t>
  </si>
  <si>
    <t xml:space="preserve">Cinta microperforada de papel, según UNE-EN 13963.</t>
  </si>
  <si>
    <t xml:space="preserve">mt27pfp010b</t>
  </si>
  <si>
    <t xml:space="preserve">l</t>
  </si>
  <si>
    <t xml:space="preserve">Imprimación, a base de copolímeros acrílicos en suspensión acuosa, para favorecer la cohesión de soportes poco consistentes y la adherencia de pinturas.</t>
  </si>
  <si>
    <t xml:space="preserve">mt27pir010a</t>
  </si>
  <si>
    <t xml:space="preserve">l</t>
  </si>
  <si>
    <t xml:space="preserve">Pintura plástica ecológica para interior, a base de copolímeros acrílicos en dispersión acuosa, dióxido de titanio y pigmentos extendedores seleccionados, color blanco, acabado mate, textura lisa, de gran resistencia al frote húmedo, permeable al vapor de agua, transpirable y resistente a los rayos UV, para aplicar con brocha, rodillo o pistola.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</si>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</sst>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0.8</v>
      </c>
      <c r="H10" s="11"/>
      <c r="I10" s="12">
        <v>0.14</v>
      </c>
      <c r="J10" s="12">
        <f ca="1">ROUND(INDIRECT(ADDRESS(ROW()+(0), COLUMN()+(-3), 1))*INDIRECT(ADDRESS(ROW()+(0), COLUMN()+(-1), 1)), 2)</f>
        <v>0.11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0.7</v>
      </c>
      <c r="H11" s="11"/>
      <c r="I11" s="12">
        <v>0.4</v>
      </c>
      <c r="J11" s="12">
        <f ca="1">ROUND(INDIRECT(ADDRESS(ROW()+(0), COLUMN()+(-3), 1))*INDIRECT(ADDRESS(ROW()+(0), COLUMN()+(-1), 1)), 2)</f>
        <v>0.28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1.6</v>
      </c>
      <c r="H12" s="11"/>
      <c r="I12" s="12">
        <v>0.06</v>
      </c>
      <c r="J12" s="12">
        <f ca="1">ROUND(INDIRECT(ADDRESS(ROW()+(0), COLUMN()+(-3), 1))*INDIRECT(ADDRESS(ROW()+(0), COLUMN()+(-1), 1)), 2)</f>
        <v>0.1</v>
      </c>
    </row>
    <row r="13" spans="1:10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5.92</v>
      </c>
      <c r="J13" s="12">
        <f ca="1">ROUND(INDIRECT(ADDRESS(ROW()+(0), COLUMN()+(-3), 1))*INDIRECT(ADDRESS(ROW()+(0), COLUMN()+(-1), 1)), 2)</f>
        <v>6.22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0.44</v>
      </c>
      <c r="H14" s="11"/>
      <c r="I14" s="12">
        <v>0.3</v>
      </c>
      <c r="J14" s="12">
        <f ca="1">ROUND(INDIRECT(ADDRESS(ROW()+(0), COLUMN()+(-3), 1))*INDIRECT(ADDRESS(ROW()+(0), COLUMN()+(-1), 1)), 2)</f>
        <v>0.13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1.75</v>
      </c>
      <c r="H15" s="11"/>
      <c r="I15" s="12">
        <v>0.84</v>
      </c>
      <c r="J15" s="12">
        <f ca="1">ROUND(INDIRECT(ADDRESS(ROW()+(0), COLUMN()+(-3), 1))*INDIRECT(ADDRESS(ROW()+(0), COLUMN()+(-1), 1)), 2)</f>
        <v>1.47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1.22</v>
      </c>
      <c r="H16" s="11"/>
      <c r="I16" s="12">
        <v>0.86</v>
      </c>
      <c r="J16" s="12">
        <f ca="1">ROUND(INDIRECT(ADDRESS(ROW()+(0), COLUMN()+(-3), 1))*INDIRECT(ADDRESS(ROW()+(0), COLUMN()+(-1), 1)), 2)</f>
        <v>1.05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1.4</v>
      </c>
      <c r="H17" s="11"/>
      <c r="I17" s="12">
        <v>0.01</v>
      </c>
      <c r="J17" s="12">
        <f ca="1">ROUND(INDIRECT(ADDRESS(ROW()+(0), COLUMN()+(-3), 1))*INDIRECT(ADDRESS(ROW()+(0), COLUMN()+(-1), 1)), 2)</f>
        <v>0.01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1.05</v>
      </c>
      <c r="H18" s="11"/>
      <c r="I18" s="12">
        <v>4.77</v>
      </c>
      <c r="J18" s="12">
        <f ca="1">ROUND(INDIRECT(ADDRESS(ROW()+(0), COLUMN()+(-3), 1))*INDIRECT(ADDRESS(ROW()+(0), COLUMN()+(-1), 1)), 2)</f>
        <v>5.01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14</v>
      </c>
      <c r="H19" s="11"/>
      <c r="I19" s="12">
        <v>0.01</v>
      </c>
      <c r="J19" s="12">
        <f ca="1">ROUND(INDIRECT(ADDRESS(ROW()+(0), COLUMN()+(-3), 1))*INDIRECT(ADDRESS(ROW()+(0), COLUMN()+(-1), 1)), 2)</f>
        <v>0.14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0.3</v>
      </c>
      <c r="H20" s="11"/>
      <c r="I20" s="12">
        <v>0.9</v>
      </c>
      <c r="J20" s="12">
        <f ca="1">ROUND(INDIRECT(ADDRESS(ROW()+(0), COLUMN()+(-3), 1))*INDIRECT(ADDRESS(ROW()+(0), COLUMN()+(-1), 1)), 2)</f>
        <v>0.27</v>
      </c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1.6</v>
      </c>
      <c r="H21" s="11"/>
      <c r="I21" s="12">
        <v>0.04</v>
      </c>
      <c r="J21" s="12">
        <f ca="1">ROUND(INDIRECT(ADDRESS(ROW()+(0), COLUMN()+(-3), 1))*INDIRECT(ADDRESS(ROW()+(0), COLUMN()+(-1), 1)), 2)</f>
        <v>0.06</v>
      </c>
    </row>
    <row r="22" spans="1:10" ht="24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0.125</v>
      </c>
      <c r="H22" s="11"/>
      <c r="I22" s="12">
        <v>4.27</v>
      </c>
      <c r="J22" s="12">
        <f ca="1">ROUND(INDIRECT(ADDRESS(ROW()+(0), COLUMN()+(-3), 1))*INDIRECT(ADDRESS(ROW()+(0), COLUMN()+(-1), 1)), 2)</f>
        <v>0.53</v>
      </c>
    </row>
    <row r="23" spans="1:10" ht="45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3">
        <v>0.2</v>
      </c>
      <c r="H23" s="13"/>
      <c r="I23" s="14">
        <v>4.44</v>
      </c>
      <c r="J23" s="14">
        <f ca="1">ROUND(INDIRECT(ADDRESS(ROW()+(0), COLUMN()+(-3), 1))*INDIRECT(ADDRESS(ROW()+(0), COLUMN()+(-1), 1)), 2)</f>
        <v>0.89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16.27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0.117</v>
      </c>
      <c r="H26" s="11"/>
      <c r="I26" s="12">
        <v>23.16</v>
      </c>
      <c r="J26" s="12">
        <f ca="1">ROUND(INDIRECT(ADDRESS(ROW()+(0), COLUMN()+(-3), 1))*INDIRECT(ADDRESS(ROW()+(0), COLUMN()+(-1), 1)), 2)</f>
        <v>2.71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0.068</v>
      </c>
      <c r="H27" s="11"/>
      <c r="I27" s="12">
        <v>21.78</v>
      </c>
      <c r="J27" s="12">
        <f ca="1">ROUND(INDIRECT(ADDRESS(ROW()+(0), COLUMN()+(-3), 1))*INDIRECT(ADDRESS(ROW()+(0), COLUMN()+(-1), 1)), 2)</f>
        <v>1.48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0.351</v>
      </c>
      <c r="H28" s="11"/>
      <c r="I28" s="12">
        <v>23.16</v>
      </c>
      <c r="J28" s="12">
        <f ca="1">ROUND(INDIRECT(ADDRESS(ROW()+(0), COLUMN()+(-3), 1))*INDIRECT(ADDRESS(ROW()+(0), COLUMN()+(-1), 1)), 2)</f>
        <v>8.13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0.204</v>
      </c>
      <c r="H29" s="11"/>
      <c r="I29" s="12">
        <v>21.78</v>
      </c>
      <c r="J29" s="12">
        <f ca="1">ROUND(INDIRECT(ADDRESS(ROW()+(0), COLUMN()+(-3), 1))*INDIRECT(ADDRESS(ROW()+(0), COLUMN()+(-1), 1)), 2)</f>
        <v>4.44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0.169</v>
      </c>
      <c r="H30" s="11"/>
      <c r="I30" s="12">
        <v>22.53</v>
      </c>
      <c r="J30" s="12">
        <f ca="1">ROUND(INDIRECT(ADDRESS(ROW()+(0), COLUMN()+(-3), 1))*INDIRECT(ADDRESS(ROW()+(0), COLUMN()+(-1), 1)), 2)</f>
        <v>3.81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3">
        <v>0.02</v>
      </c>
      <c r="H31" s="13"/>
      <c r="I31" s="14">
        <v>21.78</v>
      </c>
      <c r="J31" s="14">
        <f ca="1">ROUND(INDIRECT(ADDRESS(ROW()+(0), COLUMN()+(-3), 1))*INDIRECT(ADDRESS(ROW()+(0), COLUMN()+(-1), 1)), 2)</f>
        <v>0.44</v>
      </c>
    </row>
    <row r="32" spans="1:10" ht="13.50" thickBot="1" customHeight="1">
      <c r="A32" s="15"/>
      <c r="B32" s="15"/>
      <c r="C32" s="15"/>
      <c r="D32" s="15"/>
      <c r="E32" s="15"/>
      <c r="F32" s="15"/>
      <c r="G32" s="9" t="s">
        <v>74</v>
      </c>
      <c r="H32" s="9"/>
      <c r="I32" s="9"/>
      <c r="J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21.01</v>
      </c>
    </row>
    <row r="33" spans="1:10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8"/>
      <c r="H33" s="18"/>
      <c r="I33" s="15"/>
      <c r="J33" s="15"/>
    </row>
    <row r="34" spans="1:10" ht="13.50" thickBot="1" customHeight="1">
      <c r="A34" s="19"/>
      <c r="B34" s="19"/>
      <c r="C34" s="20" t="s">
        <v>76</v>
      </c>
      <c r="D34" s="20"/>
      <c r="E34" s="19" t="s">
        <v>77</v>
      </c>
      <c r="F34" s="19"/>
      <c r="G34" s="13">
        <v>2</v>
      </c>
      <c r="H34" s="13"/>
      <c r="I34" s="14">
        <f ca="1">ROUND(SUM(INDIRECT(ADDRESS(ROW()+(-2), COLUMN()+(1), 1)),INDIRECT(ADDRESS(ROW()+(-10), COLUMN()+(1), 1))), 2)</f>
        <v>37.28</v>
      </c>
      <c r="J34" s="14">
        <f ca="1">ROUND(INDIRECT(ADDRESS(ROW()+(0), COLUMN()+(-3), 1))*INDIRECT(ADDRESS(ROW()+(0), COLUMN()+(-1), 1))/100, 2)</f>
        <v>0.75</v>
      </c>
    </row>
    <row r="35" spans="1:10" ht="13.50" thickBot="1" customHeight="1">
      <c r="A35" s="21" t="s">
        <v>78</v>
      </c>
      <c r="B35" s="21"/>
      <c r="C35" s="22"/>
      <c r="D35" s="22"/>
      <c r="E35" s="23"/>
      <c r="F35" s="23"/>
      <c r="G35" s="24" t="s">
        <v>79</v>
      </c>
      <c r="H35" s="24"/>
      <c r="I35" s="25"/>
      <c r="J35" s="26">
        <f ca="1">ROUND(SUM(INDIRECT(ADDRESS(ROW()+(-1), COLUMN()+(0), 1)),INDIRECT(ADDRESS(ROW()+(-3), COLUMN()+(0), 1)),INDIRECT(ADDRESS(ROW()+(-11), COLUMN()+(0), 1))), 2)</f>
        <v>38.03</v>
      </c>
    </row>
    <row r="38" spans="1:10" ht="13.50" thickBot="1" customHeight="1">
      <c r="A38" s="27" t="s">
        <v>80</v>
      </c>
      <c r="B38" s="27"/>
      <c r="C38" s="27"/>
      <c r="D38" s="27"/>
      <c r="E38" s="27"/>
      <c r="F38" s="27" t="s">
        <v>81</v>
      </c>
      <c r="G38" s="27"/>
      <c r="H38" s="27" t="s">
        <v>82</v>
      </c>
      <c r="I38" s="27"/>
      <c r="J38" s="27" t="s">
        <v>83</v>
      </c>
    </row>
    <row r="39" spans="1:10" ht="13.50" thickBot="1" customHeight="1">
      <c r="A39" s="28" t="s">
        <v>84</v>
      </c>
      <c r="B39" s="28"/>
      <c r="C39" s="28"/>
      <c r="D39" s="28"/>
      <c r="E39" s="28"/>
      <c r="F39" s="29">
        <v>1.07202e+006</v>
      </c>
      <c r="G39" s="29"/>
      <c r="H39" s="29">
        <v>1.07202e+006</v>
      </c>
      <c r="I39" s="29"/>
      <c r="J39" s="29" t="s">
        <v>85</v>
      </c>
    </row>
    <row r="40" spans="1:10" ht="24.00" thickBot="1" customHeight="1">
      <c r="A40" s="30" t="s">
        <v>86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87</v>
      </c>
      <c r="B41" s="28"/>
      <c r="C41" s="28"/>
      <c r="D41" s="28"/>
      <c r="E41" s="28"/>
      <c r="F41" s="29">
        <v>112006</v>
      </c>
      <c r="G41" s="29"/>
      <c r="H41" s="29">
        <v>112007</v>
      </c>
      <c r="I41" s="29"/>
      <c r="J41" s="29" t="s">
        <v>88</v>
      </c>
    </row>
    <row r="42" spans="1:10" ht="24.00" thickBot="1" customHeight="1">
      <c r="A42" s="32" t="s">
        <v>89</v>
      </c>
      <c r="B42" s="32"/>
      <c r="C42" s="32"/>
      <c r="D42" s="32"/>
      <c r="E42" s="32"/>
      <c r="F42" s="33"/>
      <c r="G42" s="33"/>
      <c r="H42" s="33"/>
      <c r="I42" s="33"/>
      <c r="J42" s="33"/>
    </row>
    <row r="43" spans="1:10" ht="13.50" thickBot="1" customHeight="1">
      <c r="A43" s="30" t="s">
        <v>90</v>
      </c>
      <c r="B43" s="30"/>
      <c r="C43" s="30"/>
      <c r="D43" s="30"/>
      <c r="E43" s="30"/>
      <c r="F43" s="31">
        <v>112007</v>
      </c>
      <c r="G43" s="31"/>
      <c r="H43" s="31">
        <v>112007</v>
      </c>
      <c r="I43" s="31"/>
      <c r="J43" s="31"/>
    </row>
    <row r="44" spans="1:10" ht="13.50" thickBot="1" customHeight="1">
      <c r="A44" s="28" t="s">
        <v>91</v>
      </c>
      <c r="B44" s="28"/>
      <c r="C44" s="28"/>
      <c r="D44" s="28"/>
      <c r="E44" s="28"/>
      <c r="F44" s="29">
        <v>162010</v>
      </c>
      <c r="G44" s="29"/>
      <c r="H44" s="29">
        <v>1.12201e+006</v>
      </c>
      <c r="I44" s="29"/>
      <c r="J44" s="29" t="s">
        <v>92</v>
      </c>
    </row>
    <row r="45" spans="1:10" ht="13.50" thickBot="1" customHeight="1">
      <c r="A45" s="30" t="s">
        <v>93</v>
      </c>
      <c r="B45" s="30"/>
      <c r="C45" s="30"/>
      <c r="D45" s="30"/>
      <c r="E45" s="30"/>
      <c r="F45" s="31"/>
      <c r="G45" s="31"/>
      <c r="H45" s="31"/>
      <c r="I45" s="31"/>
      <c r="J45" s="31"/>
    </row>
    <row r="46" spans="1:10" ht="13.50" thickBot="1" customHeight="1">
      <c r="A46" s="28" t="s">
        <v>94</v>
      </c>
      <c r="B46" s="28"/>
      <c r="C46" s="28"/>
      <c r="D46" s="28"/>
      <c r="E46" s="28"/>
      <c r="F46" s="29">
        <v>132006</v>
      </c>
      <c r="G46" s="29"/>
      <c r="H46" s="29">
        <v>132007</v>
      </c>
      <c r="I46" s="29"/>
      <c r="J46" s="29" t="s">
        <v>95</v>
      </c>
    </row>
    <row r="47" spans="1:10" ht="13.50" thickBot="1" customHeight="1">
      <c r="A47" s="32" t="s">
        <v>96</v>
      </c>
      <c r="B47" s="32"/>
      <c r="C47" s="32"/>
      <c r="D47" s="32"/>
      <c r="E47" s="32"/>
      <c r="F47" s="33"/>
      <c r="G47" s="33"/>
      <c r="H47" s="33"/>
      <c r="I47" s="33"/>
      <c r="J47" s="33"/>
    </row>
    <row r="48" spans="1:10" ht="13.50" thickBot="1" customHeight="1">
      <c r="A48" s="30" t="s">
        <v>97</v>
      </c>
      <c r="B48" s="30"/>
      <c r="C48" s="30"/>
      <c r="D48" s="30"/>
      <c r="E48" s="30"/>
      <c r="F48" s="31">
        <v>112007</v>
      </c>
      <c r="G48" s="31"/>
      <c r="H48" s="31">
        <v>112007</v>
      </c>
      <c r="I48" s="31"/>
      <c r="J48" s="31"/>
    </row>
    <row r="51" spans="1:1" ht="33.75" thickBot="1" customHeight="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</row>
    <row r="52" spans="1:1" ht="33.75" thickBot="1" customHeight="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</row>
    <row r="53" spans="1:1" ht="33.75" thickBot="1" customHeight="1">
      <c r="A53" s="1" t="s">
        <v>100</v>
      </c>
      <c r="B53" s="1"/>
      <c r="C53" s="1"/>
      <c r="D53" s="1"/>
      <c r="E53" s="1"/>
      <c r="F53" s="1"/>
      <c r="G53" s="1"/>
      <c r="H53" s="1"/>
      <c r="I53" s="1"/>
      <c r="J53" s="1"/>
    </row>
  </sheetData>
  <mergeCells count="14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I32"/>
    <mergeCell ref="A33:B33"/>
    <mergeCell ref="C33:D33"/>
    <mergeCell ref="E33:H33"/>
    <mergeCell ref="A34:B34"/>
    <mergeCell ref="C34:D34"/>
    <mergeCell ref="E34:F34"/>
    <mergeCell ref="G34:H34"/>
    <mergeCell ref="A35:F35"/>
    <mergeCell ref="G35:I35"/>
    <mergeCell ref="A38:E38"/>
    <mergeCell ref="F38:G38"/>
    <mergeCell ref="H38:I38"/>
    <mergeCell ref="A39:E39"/>
    <mergeCell ref="F39:G40"/>
    <mergeCell ref="H39:I40"/>
    <mergeCell ref="J39:J40"/>
    <mergeCell ref="A40:E40"/>
    <mergeCell ref="A41:E41"/>
    <mergeCell ref="F41:G41"/>
    <mergeCell ref="H41:I41"/>
    <mergeCell ref="J41:J43"/>
    <mergeCell ref="A42:E42"/>
    <mergeCell ref="F42:G42"/>
    <mergeCell ref="H42:I42"/>
    <mergeCell ref="A43:E43"/>
    <mergeCell ref="F43:G43"/>
    <mergeCell ref="H43:I43"/>
    <mergeCell ref="A44:E44"/>
    <mergeCell ref="F44:G45"/>
    <mergeCell ref="H44:I45"/>
    <mergeCell ref="J44:J45"/>
    <mergeCell ref="A45:E45"/>
    <mergeCell ref="A46:E46"/>
    <mergeCell ref="F46:G46"/>
    <mergeCell ref="H46:I46"/>
    <mergeCell ref="J46:J48"/>
    <mergeCell ref="A47:E47"/>
    <mergeCell ref="F47:G47"/>
    <mergeCell ref="H47:I47"/>
    <mergeCell ref="A48:E48"/>
    <mergeCell ref="F48:G48"/>
    <mergeCell ref="H48:I48"/>
    <mergeCell ref="A51:J51"/>
    <mergeCell ref="A52:J52"/>
    <mergeCell ref="A53:J53"/>
  </mergeCells>
  <pageMargins left="0.147638" right="0.147638" top="0.206693" bottom="0.206693" header="0.0" footer="0.0"/>
  <pageSetup paperSize="9" orientation="portrait"/>
  <rowBreaks count="0" manualBreakCount="0">
    </rowBreaks>
</worksheet>
</file>