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<sst xmlns="http://schemas.openxmlformats.org/spreadsheetml/2006/main" count="42" uniqueCount="42">
  <si>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</si>
  <si>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ZHB030</t>
  </si>
  <si>
    <t xml:space="preserve">m²</t>
  </si>
  <si>
    <t xml:space="preserve">Rehabilitación energética de cubierta inclinada sobre espacio no habitable, con aislamiento térmico por el interior. Sistema "URSA IBÉRICA AISLANTES".</t>
  </si>
  <si>
    <r>
      <rPr>
        <sz val="8.25"/>
        <color rgb="FF000000"/>
        <rFont val="Arial"/>
        <family val="2"/>
      </rPr>
      <t xml:space="preserve">Rehabilitación energética de cubierta inclinada sobre espacio no habitable, con aislamiento térmico por el interior. Sistema "URSA IBÉRICA AISLANTES" formado por: manta de lana mineral, Ursa Terra Manta Papel MRK 40 "URSA IBÉRICA AISLANTES", revestida por una de sus caras con papel kraft que actúa como barrera de vapor, de 140 mm de espesor, resistencia térmica 3,5 m²K/W, conductividad térmica 0,04 W/(mK).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</si>
  <si>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</si>
  <si>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</si>
  <si>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</si>
  <si>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</si>
  <si>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</si>
  <si>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</si>
  <si>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</si>
  <si>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mt16lvp020aU1rl</t>
  </si>
  <si>
    <t xml:space="preserve">m²</t>
  </si>
  <si>
    <t xml:space="preserve">Manta de lana mineral, Ursa Terra Manta Papel MRK 40 "URSA IBÉRICA AISLANTES", de 140 mm de espesor, revestida por una de sus caras con papel kraft que actúa como barrera de vapor, resistencia térmica 3,5 m²K/W, conductividad térmica 0,04 W/(mK), según UNE-EN 13162, Euroclase F de reacción al fuego según UNE-EN 13501-1, factor de resistencia a la difusión del vapor de agua 1, con código de designación MW-EN 13162-T1-Z1.</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</si>
  <si>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</si>
  <si>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</si>
  <si>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</si>
  <si>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</si>
  <si>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</si>
  <si>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</si>
  <si>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</si>
  <si>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</si>
  <si>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</si>
  <si>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</si>
  <si>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</si>
  <si>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</si>
  <si>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</si>
  <si>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</si>
  <si>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</si>
  <si>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1,08€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</si>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</sst>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0.68" customWidth="1"/>
    <col min="4" max="4" width="7.65" customWidth="1"/>
    <col min="5" max="5" width="69.70"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66.00" thickBot="1" customHeight="1">
      <c r="A10" s="1" t="s">
        <v>12</v>
      </c>
      <c r="B10" s="1"/>
      <c r="C10" s="1"/>
      <c r="D10" s="10" t="s">
        <v>13</v>
      </c>
      <c r="E10" s="1" t="s">
        <v>14</v>
      </c>
      <c r="F10" s="1"/>
      <c r="G10" s="11">
        <v>1.1</v>
      </c>
      <c r="H10" s="11"/>
      <c r="I10" s="12">
        <v>10.98</v>
      </c>
      <c r="J10" s="12">
        <f ca="1">ROUND(INDIRECT(ADDRESS(ROW()+(0), COLUMN()+(-3), 1))*INDIRECT(ADDRESS(ROW()+(0), COLUMN()+(-1), 1)), 2)</f>
        <v>12.08</v>
      </c>
    </row>
    <row r="11" spans="1:10" ht="13.50" thickBot="1" customHeight="1">
      <c r="A11" s="1" t="s">
        <v>15</v>
      </c>
      <c r="B11" s="1"/>
      <c r="C11" s="1"/>
      <c r="D11" s="10" t="s">
        <v>16</v>
      </c>
      <c r="E11" s="1" t="s">
        <v>17</v>
      </c>
      <c r="F11" s="1"/>
      <c r="G11" s="13">
        <v>1</v>
      </c>
      <c r="H11" s="13"/>
      <c r="I11" s="14">
        <v>0.3</v>
      </c>
      <c r="J11" s="14">
        <f ca="1">ROUND(INDIRECT(ADDRESS(ROW()+(0), COLUMN()+(-3), 1))*INDIRECT(ADDRESS(ROW()+(0), COLUMN()+(-1), 1)), 2)</f>
        <v>0.3</v>
      </c>
    </row>
    <row r="12" spans="1:10" ht="13.50" thickBot="1" customHeight="1">
      <c r="A12" s="15"/>
      <c r="B12" s="15"/>
      <c r="C12" s="15"/>
      <c r="D12" s="15"/>
      <c r="E12" s="15"/>
      <c r="F12" s="15"/>
      <c r="G12" s="9" t="s">
        <v>18</v>
      </c>
      <c r="H12" s="9"/>
      <c r="I12" s="9"/>
      <c r="J12" s="17">
        <f ca="1">ROUND(SUM(INDIRECT(ADDRESS(ROW()+(-1), COLUMN()+(0), 1)),INDIRECT(ADDRESS(ROW()+(-2), COLUMN()+(0), 1))), 2)</f>
        <v>12.38</v>
      </c>
    </row>
    <row r="13" spans="1:10" ht="13.50" thickBot="1" customHeight="1">
      <c r="A13" s="15">
        <v>2</v>
      </c>
      <c r="B13" s="15"/>
      <c r="C13" s="15"/>
      <c r="D13" s="15"/>
      <c r="E13" s="18" t="s">
        <v>19</v>
      </c>
      <c r="F13" s="18"/>
      <c r="G13" s="18"/>
      <c r="H13" s="18"/>
      <c r="I13" s="15"/>
      <c r="J13" s="15"/>
    </row>
    <row r="14" spans="1:10" ht="13.50" thickBot="1" customHeight="1">
      <c r="A14" s="1" t="s">
        <v>20</v>
      </c>
      <c r="B14" s="1"/>
      <c r="C14" s="1"/>
      <c r="D14" s="10" t="s">
        <v>21</v>
      </c>
      <c r="E14" s="1" t="s">
        <v>22</v>
      </c>
      <c r="F14" s="1"/>
      <c r="G14" s="11">
        <v>0.082</v>
      </c>
      <c r="H14" s="11"/>
      <c r="I14" s="12">
        <v>23.16</v>
      </c>
      <c r="J14" s="12">
        <f ca="1">ROUND(INDIRECT(ADDRESS(ROW()+(0), COLUMN()+(-3), 1))*INDIRECT(ADDRESS(ROW()+(0), COLUMN()+(-1), 1)), 2)</f>
        <v>1.9</v>
      </c>
    </row>
    <row r="15" spans="1:10" ht="13.50" thickBot="1" customHeight="1">
      <c r="A15" s="1" t="s">
        <v>23</v>
      </c>
      <c r="B15" s="1"/>
      <c r="C15" s="1"/>
      <c r="D15" s="10" t="s">
        <v>24</v>
      </c>
      <c r="E15" s="1" t="s">
        <v>25</v>
      </c>
      <c r="F15" s="1"/>
      <c r="G15" s="13">
        <v>0.082</v>
      </c>
      <c r="H15" s="13"/>
      <c r="I15" s="14">
        <v>21.78</v>
      </c>
      <c r="J15" s="14">
        <f ca="1">ROUND(INDIRECT(ADDRESS(ROW()+(0), COLUMN()+(-3), 1))*INDIRECT(ADDRESS(ROW()+(0), COLUMN()+(-1), 1)), 2)</f>
        <v>1.79</v>
      </c>
    </row>
    <row r="16" spans="1:10" ht="13.50" thickBot="1" customHeight="1">
      <c r="A16" s="15"/>
      <c r="B16" s="15"/>
      <c r="C16" s="15"/>
      <c r="D16" s="15"/>
      <c r="E16" s="15"/>
      <c r="F16" s="15"/>
      <c r="G16" s="9" t="s">
        <v>26</v>
      </c>
      <c r="H16" s="9"/>
      <c r="I16" s="9"/>
      <c r="J16" s="17">
        <f ca="1">ROUND(SUM(INDIRECT(ADDRESS(ROW()+(-1), COLUMN()+(0), 1)),INDIRECT(ADDRESS(ROW()+(-2), COLUMN()+(0), 1))), 2)</f>
        <v>3.69</v>
      </c>
    </row>
    <row r="17" spans="1:10" ht="13.50" thickBot="1" customHeight="1">
      <c r="A17" s="15">
        <v>3</v>
      </c>
      <c r="B17" s="15"/>
      <c r="C17" s="15"/>
      <c r="D17" s="15"/>
      <c r="E17" s="18" t="s">
        <v>27</v>
      </c>
      <c r="F17" s="18"/>
      <c r="G17" s="18"/>
      <c r="H17" s="18"/>
      <c r="I17" s="15"/>
      <c r="J17" s="15"/>
    </row>
    <row r="18" spans="1:10" ht="13.50" thickBot="1" customHeight="1">
      <c r="A18" s="19"/>
      <c r="B18" s="19"/>
      <c r="C18" s="19"/>
      <c r="D18" s="20" t="s">
        <v>28</v>
      </c>
      <c r="E18" s="19" t="s">
        <v>29</v>
      </c>
      <c r="F18" s="19"/>
      <c r="G18" s="13">
        <v>2</v>
      </c>
      <c r="H18" s="13"/>
      <c r="I18" s="14">
        <f ca="1">ROUND(SUM(INDIRECT(ADDRESS(ROW()+(-2), COLUMN()+(1), 1)),INDIRECT(ADDRESS(ROW()+(-6), COLUMN()+(1), 1))), 2)</f>
        <v>16.07</v>
      </c>
      <c r="J18" s="14">
        <f ca="1">ROUND(INDIRECT(ADDRESS(ROW()+(0), COLUMN()+(-3), 1))*INDIRECT(ADDRESS(ROW()+(0), COLUMN()+(-1), 1))/100, 2)</f>
        <v>0.32</v>
      </c>
    </row>
    <row r="19" spans="1:10" ht="13.50" thickBot="1" customHeight="1">
      <c r="A19" s="21" t="s">
        <v>30</v>
      </c>
      <c r="B19" s="21"/>
      <c r="C19" s="21"/>
      <c r="D19" s="22"/>
      <c r="E19" s="23"/>
      <c r="F19" s="23"/>
      <c r="G19" s="24" t="s">
        <v>31</v>
      </c>
      <c r="H19" s="24"/>
      <c r="I19" s="25"/>
      <c r="J19" s="26">
        <f ca="1">ROUND(SUM(INDIRECT(ADDRESS(ROW()+(-1), COLUMN()+(0), 1)),INDIRECT(ADDRESS(ROW()+(-3), COLUMN()+(0), 1)),INDIRECT(ADDRESS(ROW()+(-7), COLUMN()+(0), 1))), 2)</f>
        <v>16.39</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1.07202e+006</v>
      </c>
      <c r="G23" s="29"/>
      <c r="H23" s="29">
        <v>1.07202e+006</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46">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I12"/>
    <mergeCell ref="A13:C13"/>
    <mergeCell ref="E13:H13"/>
    <mergeCell ref="A14:C14"/>
    <mergeCell ref="E14:F14"/>
    <mergeCell ref="G14:H14"/>
    <mergeCell ref="A15:C15"/>
    <mergeCell ref="E15:F15"/>
    <mergeCell ref="G15:H15"/>
    <mergeCell ref="A16:C16"/>
    <mergeCell ref="E16:F16"/>
    <mergeCell ref="G16:I16"/>
    <mergeCell ref="A17:C17"/>
    <mergeCell ref="E17:H17"/>
    <mergeCell ref="A18:C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