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<sst xmlns="http://schemas.openxmlformats.org/spreadsheetml/2006/main" count="29" uniqueCount="29">
  <si>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</si>
  <si>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ZIA010</t>
  </si>
  <si>
    <t xml:space="preserve">Ud</t>
  </si>
  <si>
    <t xml:space="preserve">Sustitución de lámpara por lámpara LED.</t>
  </si>
  <si>
    <r>
      <rPr>
        <sz val="8.25"/>
        <color rgb="FF000000"/>
        <rFont val="Arial"/>
        <family val="2"/>
      </rPr>
      <t xml:space="preserve">Rehabilitación energética en el sistema de alumbrado del edificio mediante la sustitución de lámpara existente por lámpara de filamento led de vidrio acabado mate, casquillo E27, clase de eficiencia energética D, de 3,4 W (equivalente a una lámpara incandescente de 40 W de potencia), color blanco cálido, temperatura de color 2200 K, índice de reproducción cromática mayor de 90, flujo luminoso 470 lúmenes, previo desmontaje de la lámpara con medios manuales y carga manual del material desmontado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</si>
  <si>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</si>
  <si>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</si>
  <si>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</si>
  <si>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</si>
  <si>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</si>
  <si>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</si>
  <si>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</si>
  <si>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mt34llg010aap</t>
  </si>
  <si>
    <t xml:space="preserve">Ud</t>
  </si>
  <si>
    <t xml:space="preserve">Lámpara de filamento led de vidrio acabado mate, casquillo E27, clase de eficiencia energética D, de 3,4 W (equivalente a una lámpara incandescente de 40 W de potencia), color blanco cálido, temperatura de color 2200 K, índice de reproducción cromática mayor de 90, flujo luminoso 470 lúmenes.</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</si>
  <si>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</si>
  <si>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</si>
  <si>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</si>
  <si>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</si>
  <si>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</si>
  <si>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</si>
  <si>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</si>
  <si>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</si>
  <si>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</si>
  <si>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</si>
  <si>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</si>
  <si>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</si>
  <si>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9,25€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</si>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</sst>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11.96</v>
      </c>
      <c r="G10" s="14">
        <f ca="1">ROUND(INDIRECT(ADDRESS(ROW()+(0), COLUMN()+(-2), 1))*INDIRECT(ADDRESS(ROW()+(0), COLUMN()+(-1), 1)), 2)</f>
        <v>11.96</v>
      </c>
    </row>
    <row r="11" spans="1:7" ht="13.50" thickBot="1" customHeight="1">
      <c r="A11" s="15"/>
      <c r="B11" s="15"/>
      <c r="C11" s="15"/>
      <c r="D11" s="15"/>
      <c r="E11" s="9" t="s">
        <v>15</v>
      </c>
      <c r="F11" s="9"/>
      <c r="G11" s="17">
        <f ca="1">ROUND(SUM(INDIRECT(ADDRESS(ROW()+(-1), COLUMN()+(0), 1))), 2)</f>
        <v>11.96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0.022</v>
      </c>
      <c r="F13" s="13">
        <v>23.16</v>
      </c>
      <c r="G13" s="13">
        <f ca="1">ROUND(INDIRECT(ADDRESS(ROW()+(0), COLUMN()+(-2), 1))*INDIRECT(ADDRESS(ROW()+(0), COLUMN()+(-1), 1)), 2)</f>
        <v>0.51</v>
      </c>
    </row>
    <row r="14" spans="1:7" ht="13.50" thickBot="1" customHeight="1">
      <c r="A14" s="1" t="s">
        <v>20</v>
      </c>
      <c r="B14" s="1"/>
      <c r="C14" s="10" t="s">
        <v>21</v>
      </c>
      <c r="D14" s="1" t="s">
        <v>22</v>
      </c>
      <c r="E14" s="12">
        <v>0.022</v>
      </c>
      <c r="F14" s="14">
        <v>21.75</v>
      </c>
      <c r="G14" s="14">
        <f ca="1">ROUND(INDIRECT(ADDRESS(ROW()+(0), COLUMN()+(-2), 1))*INDIRECT(ADDRESS(ROW()+(0), COLUMN()+(-1), 1)), 2)</f>
        <v>0.48</v>
      </c>
    </row>
    <row r="15" spans="1:7" ht="13.50" thickBot="1" customHeight="1">
      <c r="A15" s="15"/>
      <c r="B15" s="15"/>
      <c r="C15" s="15"/>
      <c r="D15" s="15"/>
      <c r="E15" s="9" t="s">
        <v>23</v>
      </c>
      <c r="F15" s="9"/>
      <c r="G15" s="17">
        <f ca="1">ROUND(SUM(INDIRECT(ADDRESS(ROW()+(-1), COLUMN()+(0), 1)),INDIRECT(ADDRESS(ROW()+(-2), COLUMN()+(0), 1))), 2)</f>
        <v>0.99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12.95</v>
      </c>
      <c r="G17" s="14">
        <f ca="1">ROUND(INDIRECT(ADDRESS(ROW()+(0), COLUMN()+(-2), 1))*INDIRECT(ADDRESS(ROW()+(0), COLUMN()+(-1), 1))/100, 2)</f>
        <v>0.26</v>
      </c>
    </row>
    <row r="18" spans="1:7" ht="13.50" thickBot="1" customHeight="1">
      <c r="A18" s="21" t="s">
        <v>27</v>
      </c>
      <c r="B18" s="21"/>
      <c r="C18" s="22"/>
      <c r="D18" s="23"/>
      <c r="E18" s="24" t="s">
        <v>28</v>
      </c>
      <c r="F18" s="25"/>
      <c r="G18" s="26">
        <f ca="1">ROUND(SUM(INDIRECT(ADDRESS(ROW()+(-1), COLUMN()+(0), 1)),INDIRECT(ADDRESS(ROW()+(-3), COLUMN()+(0), 1)),INDIRECT(ADDRESS(ROW()+(-7), COLUMN()+(0), 1))), 2)</f>
        <v>13.21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