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<sst xmlns="http://schemas.openxmlformats.org/spreadsheetml/2006/main" count="41" uniqueCount="41">
  <si>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</si>
  <si>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ZTA010</t>
  </si>
  <si>
    <t xml:space="preserve">Ud</t>
  </si>
  <si>
    <t xml:space="preserve">Aislamiento térmico de cajón de persiana enrollable.</t>
  </si>
  <si>
    <r>
      <rPr>
        <sz val="8.25"/>
        <color rgb="FF000000"/>
        <rFont val="Arial"/>
        <family val="2"/>
      </rPr>
      <t xml:space="preserve">Rehabilitación energética de fachada mediante la incorporación de aislamiento térmico en cajón tradicional de persiana enrollable, de 110 cm de longitud, formado por panel flexible multicapa, de 1000x500x30 mm, compuesto por una capa de poliestireno expandido de alta densidad, conductividad térmica 0,035 W/(mK), una capa de difusión y una tercera capa de poliestireno expandido con partículas de grafito, de conductividad térmica 0,031 W/(mK). Colocación por el interior de la cara superior del cajón y por el interior de la tapa de registro, con panel flexible. Incluso espuma de poliuretano para sellar tanto la zona de encuentro entre el perímetro del panel y las caras interiores del cajón como las juntas entre paneles.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</si>
  <si>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</si>
  <si>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</si>
  <si>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</si>
  <si>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</si>
  <si>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</si>
  <si>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</si>
  <si>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</si>
  <si>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mt16ppt030a</t>
  </si>
  <si>
    <t xml:space="preserve">Ud</t>
  </si>
  <si>
    <t xml:space="preserve">Panel flexible multicapa, de 1000x500x30 mm, compuesto por una capa de poliestireno expandido de alta densidad, conductividad térmica 0,035 W/(mK), una capa de difusión y una tercera capa de poliestireno expandido con partículas de grafito, de conductividad térmica 0,031 W/(mK).</t>
  </si>
  <si>
    <t xml:space="preserve">mt13blw110a</t>
  </si>
  <si>
    <t xml:space="preserve">Ud</t>
  </si>
  <si>
    <t xml:space="preserve">Aerosol de 750 cm³ de espuma de poliuretano, de 22,5 kg/m³ de densidad, 140% de expansión, 18 N/cm² de resistencia a tracción y 20 N/cm² de resistencia a flexión, conductividad térmica 0,04 W/(mK), estable de -40°C a 100°C; para aplicar con pistola; según UNE-EN 13165.</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</si>
  <si>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</si>
  <si>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</si>
  <si>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</si>
  <si>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</si>
  <si>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</si>
  <si>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</si>
  <si>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</si>
  <si>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</si>
  <si>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</si>
  <si>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</si>
  <si>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</si>
  <si>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</si>
  <si>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</si>
  <si>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</si>
  <si>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</si>
  <si>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</si>
  <si>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</si>
  <si>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13165:2012+A2:2016</t>
  </si>
  <si>
    <t xml:space="preserve">1/3/4</t>
  </si>
  <si>
    <t xml:space="preserve">Productos aislantes térmicos para aplicaciones en la edificación. Productos manufacturados de espuma rígida de poliuretano (PU).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</si>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</sst>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5" xfId="0" applyFont="1" applyAlignment="1">
      <alignment horizontal="left" vertical="center" wrapText="1"/>
    </xf>
    <xf numFmtId="0" fontId="0" fillId="0" borderId="5"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87" customWidth="1"/>
    <col min="4" max="4" width="5.78" customWidth="1"/>
    <col min="5" max="5" width="72.25"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
      <c r="G10" s="11">
        <v>1.1</v>
      </c>
      <c r="H10" s="11"/>
      <c r="I10" s="12">
        <v>15.25</v>
      </c>
      <c r="J10" s="12">
        <f ca="1">ROUND(INDIRECT(ADDRESS(ROW()+(0), COLUMN()+(-3), 1))*INDIRECT(ADDRESS(ROW()+(0), COLUMN()+(-1), 1)), 2)</f>
        <v>16.78</v>
      </c>
    </row>
    <row r="11" spans="1:10" ht="45.00" thickBot="1" customHeight="1">
      <c r="A11" s="1" t="s">
        <v>15</v>
      </c>
      <c r="B11" s="1"/>
      <c r="C11" s="10" t="s">
        <v>16</v>
      </c>
      <c r="D11" s="10"/>
      <c r="E11" s="1" t="s">
        <v>17</v>
      </c>
      <c r="F11" s="1"/>
      <c r="G11" s="13">
        <v>0.32</v>
      </c>
      <c r="H11" s="13"/>
      <c r="I11" s="14">
        <v>7.2</v>
      </c>
      <c r="J11" s="14">
        <f ca="1">ROUND(INDIRECT(ADDRESS(ROW()+(0), COLUMN()+(-3), 1))*INDIRECT(ADDRESS(ROW()+(0), COLUMN()+(-1), 1)), 2)</f>
        <v>2.3</v>
      </c>
    </row>
    <row r="12" spans="1:10" ht="13.50" thickBot="1" customHeight="1">
      <c r="A12" s="15"/>
      <c r="B12" s="15"/>
      <c r="C12" s="15"/>
      <c r="D12" s="15"/>
      <c r="E12" s="15"/>
      <c r="F12" s="15"/>
      <c r="G12" s="9" t="s">
        <v>18</v>
      </c>
      <c r="H12" s="9"/>
      <c r="I12" s="9"/>
      <c r="J12" s="17">
        <f ca="1">ROUND(SUM(INDIRECT(ADDRESS(ROW()+(-1), COLUMN()+(0), 1)),INDIRECT(ADDRESS(ROW()+(-2), COLUMN()+(0), 1))), 2)</f>
        <v>19.08</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0.359</v>
      </c>
      <c r="H14" s="11"/>
      <c r="I14" s="12">
        <v>23.16</v>
      </c>
      <c r="J14" s="12">
        <f ca="1">ROUND(INDIRECT(ADDRESS(ROW()+(0), COLUMN()+(-3), 1))*INDIRECT(ADDRESS(ROW()+(0), COLUMN()+(-1), 1)), 2)</f>
        <v>8.31</v>
      </c>
    </row>
    <row r="15" spans="1:10" ht="13.50" thickBot="1" customHeight="1">
      <c r="A15" s="1" t="s">
        <v>23</v>
      </c>
      <c r="B15" s="1"/>
      <c r="C15" s="10" t="s">
        <v>24</v>
      </c>
      <c r="D15" s="10"/>
      <c r="E15" s="1" t="s">
        <v>25</v>
      </c>
      <c r="F15" s="1"/>
      <c r="G15" s="13">
        <v>0.179</v>
      </c>
      <c r="H15" s="13"/>
      <c r="I15" s="14">
        <v>21.78</v>
      </c>
      <c r="J15" s="14">
        <f ca="1">ROUND(INDIRECT(ADDRESS(ROW()+(0), COLUMN()+(-3), 1))*INDIRECT(ADDRESS(ROW()+(0), COLUMN()+(-1), 1)), 2)</f>
        <v>3.9</v>
      </c>
    </row>
    <row r="16" spans="1:10" ht="13.50" thickBot="1" customHeight="1">
      <c r="A16" s="15"/>
      <c r="B16" s="15"/>
      <c r="C16" s="15"/>
      <c r="D16" s="15"/>
      <c r="E16" s="15"/>
      <c r="F16" s="15"/>
      <c r="G16" s="9" t="s">
        <v>26</v>
      </c>
      <c r="H16" s="9"/>
      <c r="I16" s="9"/>
      <c r="J16" s="17">
        <f ca="1">ROUND(SUM(INDIRECT(ADDRESS(ROW()+(-1), COLUMN()+(0), 1)),INDIRECT(ADDRESS(ROW()+(-2), COLUMN()+(0), 1))), 2)</f>
        <v>12.21</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31.29</v>
      </c>
      <c r="J18" s="14">
        <f ca="1">ROUND(INDIRECT(ADDRESS(ROW()+(0), COLUMN()+(-3), 1))*INDIRECT(ADDRESS(ROW()+(0), COLUMN()+(-1), 1))/100, 2)</f>
        <v>0.63</v>
      </c>
    </row>
    <row r="19" spans="1:10" ht="13.50" thickBot="1" customHeight="1">
      <c r="A19" s="8"/>
      <c r="B19" s="8"/>
      <c r="C19" s="8"/>
      <c r="D19" s="8"/>
      <c r="E19" s="8"/>
      <c r="F19" s="8"/>
      <c r="G19" s="21" t="s">
        <v>30</v>
      </c>
      <c r="H19" s="21"/>
      <c r="I19" s="21"/>
      <c r="J19" s="22">
        <f ca="1">ROUND(SUM(INDIRECT(ADDRESS(ROW()+(-1), COLUMN()+(0), 1)),INDIRECT(ADDRESS(ROW()+(-3), COLUMN()+(0), 1)),INDIRECT(ADDRESS(ROW()+(-7), COLUMN()+(0), 1))), 2)</f>
        <v>31.92</v>
      </c>
    </row>
    <row r="22" spans="1:10" ht="13.50" thickBot="1" customHeight="1">
      <c r="A22" s="23" t="s">
        <v>31</v>
      </c>
      <c r="B22" s="23"/>
      <c r="C22" s="23"/>
      <c r="D22" s="23"/>
      <c r="E22" s="23"/>
      <c r="F22" s="23" t="s">
        <v>32</v>
      </c>
      <c r="G22" s="23"/>
      <c r="H22" s="23" t="s">
        <v>33</v>
      </c>
      <c r="I22" s="23"/>
      <c r="J22" s="23" t="s">
        <v>34</v>
      </c>
    </row>
    <row r="23" spans="1:10" ht="13.50" thickBot="1" customHeight="1">
      <c r="A23" s="24" t="s">
        <v>35</v>
      </c>
      <c r="B23" s="24"/>
      <c r="C23" s="24"/>
      <c r="D23" s="24"/>
      <c r="E23" s="24"/>
      <c r="F23" s="25">
        <v>1.4102e+007</v>
      </c>
      <c r="G23" s="25"/>
      <c r="H23" s="25">
        <v>1.4102e+007</v>
      </c>
      <c r="I23" s="25"/>
      <c r="J23" s="25" t="s">
        <v>36</v>
      </c>
    </row>
    <row r="24" spans="1:10" ht="24.00" thickBot="1" customHeight="1">
      <c r="A24" s="26" t="s">
        <v>37</v>
      </c>
      <c r="B24" s="26"/>
      <c r="C24" s="26"/>
      <c r="D24" s="26"/>
      <c r="E24" s="26"/>
      <c r="F24" s="27"/>
      <c r="G24" s="27"/>
      <c r="H24" s="27"/>
      <c r="I24" s="27"/>
      <c r="J24" s="27"/>
    </row>
    <row r="27" spans="1:1" ht="33.75" thickBot="1" customHeight="1">
      <c r="A27" s="1" t="s">
        <v>38</v>
      </c>
      <c r="B27" s="1"/>
      <c r="C27" s="1"/>
      <c r="D27" s="1"/>
      <c r="E27" s="1"/>
      <c r="F27" s="1"/>
      <c r="G27" s="1"/>
      <c r="H27" s="1"/>
      <c r="I27" s="1"/>
      <c r="J27" s="1"/>
    </row>
    <row r="28" spans="1:1" ht="33.75" thickBot="1" customHeight="1">
      <c r="A28" s="1" t="s">
        <v>39</v>
      </c>
      <c r="B28" s="1"/>
      <c r="C28" s="1"/>
      <c r="D28" s="1"/>
      <c r="E28" s="1"/>
      <c r="F28" s="1"/>
      <c r="G28" s="1"/>
      <c r="H28" s="1"/>
      <c r="I28" s="1"/>
      <c r="J28" s="1"/>
    </row>
    <row r="29" spans="1:1" ht="33.75" thickBot="1" customHeight="1">
      <c r="A29" s="1" t="s">
        <v>40</v>
      </c>
      <c r="B29" s="1"/>
      <c r="C29" s="1"/>
      <c r="D29" s="1"/>
      <c r="E29" s="1"/>
      <c r="F29" s="1"/>
      <c r="G29" s="1"/>
      <c r="H29" s="1"/>
      <c r="I29" s="1"/>
      <c r="J29" s="1"/>
    </row>
  </sheetData>
  <mergeCells count="60">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B19"/>
    <mergeCell ref="C19:D19"/>
    <mergeCell ref="E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